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.konik\Desktop\"/>
    </mc:Choice>
  </mc:AlternateContent>
  <xr:revisionPtr revIDLastSave="0" documentId="8_{AD64CB78-C635-43EA-BE54-8234DF6C80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zczegółowo " sheetId="7" r:id="rId1"/>
    <sheet name="Podsumowanie " sheetId="8" r:id="rId2"/>
  </sheets>
  <definedNames>
    <definedName name="_xlnm._FilterDatabase" localSheetId="0" hidden="1">'Szczegółowo '!$A$1:$H$332</definedName>
    <definedName name="COLOT">"GET.CELL (38;'KOŃCOWE (2)'!$E$2)"</definedName>
    <definedName name="Numcolor" localSheetId="0">_xludf.GET.CELL(38,'Szczegółowo '!$E$2)</definedName>
    <definedName name="Numcolor">_xludf.GET.CELL(38,#REF!)</definedName>
    <definedName name="_xlnm.Print_Area" localSheetId="0">'Szczegółowo '!$A$1:$H$330</definedName>
  </definedNames>
  <calcPr calcId="191029"/>
</workbook>
</file>

<file path=xl/calcChain.xml><?xml version="1.0" encoding="utf-8"?>
<calcChain xmlns="http://schemas.openxmlformats.org/spreadsheetml/2006/main">
  <c r="C7" i="8" l="1"/>
  <c r="C12" i="8"/>
  <c r="C13" i="8" s="1"/>
  <c r="C5" i="8"/>
  <c r="C3" i="8"/>
  <c r="C8" i="8" l="1"/>
  <c r="C16" i="8" s="1"/>
</calcChain>
</file>

<file path=xl/sharedStrings.xml><?xml version="1.0" encoding="utf-8"?>
<sst xmlns="http://schemas.openxmlformats.org/spreadsheetml/2006/main" count="1221" uniqueCount="413">
  <si>
    <t>D-STAN</t>
  </si>
  <si>
    <t>BMSW</t>
  </si>
  <si>
    <t>SO3</t>
  </si>
  <si>
    <t>TPP</t>
  </si>
  <si>
    <t>SO2</t>
  </si>
  <si>
    <t>TWP</t>
  </si>
  <si>
    <t>PS</t>
  </si>
  <si>
    <t>PASTWIS</t>
  </si>
  <si>
    <t>LMSW</t>
  </si>
  <si>
    <t>LZR-R</t>
  </si>
  <si>
    <t>Ł</t>
  </si>
  <si>
    <t>LAKA</t>
  </si>
  <si>
    <t>OLJ</t>
  </si>
  <si>
    <t>OL2</t>
  </si>
  <si>
    <t>LSW</t>
  </si>
  <si>
    <t>BRZ2</t>
  </si>
  <si>
    <t>PLANT CH</t>
  </si>
  <si>
    <t>R</t>
  </si>
  <si>
    <t>ROLA</t>
  </si>
  <si>
    <t>SZK LEŚNA</t>
  </si>
  <si>
    <t>-------</t>
  </si>
  <si>
    <t>BAGNO</t>
  </si>
  <si>
    <t>CP-P</t>
  </si>
  <si>
    <t>L ENERG</t>
  </si>
  <si>
    <t>BUD INNE</t>
  </si>
  <si>
    <t>SUKCESJA</t>
  </si>
  <si>
    <t>LMB</t>
  </si>
  <si>
    <t>IIIAU</t>
  </si>
  <si>
    <t>IIIA</t>
  </si>
  <si>
    <t>IIIB</t>
  </si>
  <si>
    <t>BB</t>
  </si>
  <si>
    <t>LW</t>
  </si>
  <si>
    <t>BR-R</t>
  </si>
  <si>
    <t>IB</t>
  </si>
  <si>
    <t>BMW</t>
  </si>
  <si>
    <t>IIIBU</t>
  </si>
  <si>
    <t>BMB</t>
  </si>
  <si>
    <t>L-CTWO</t>
  </si>
  <si>
    <t>TP3</t>
  </si>
  <si>
    <t>T PRZEM</t>
  </si>
  <si>
    <t>ZAB INNE</t>
  </si>
  <si>
    <t>OL</t>
  </si>
  <si>
    <t>INNE BUD</t>
  </si>
  <si>
    <t>IVD</t>
  </si>
  <si>
    <t>LMW</t>
  </si>
  <si>
    <t>JS2</t>
  </si>
  <si>
    <t>BRZ1</t>
  </si>
  <si>
    <t>Ł-ROWY</t>
  </si>
  <si>
    <t>PIASKI</t>
  </si>
  <si>
    <t>TURYST</t>
  </si>
  <si>
    <t>ZRĄB</t>
  </si>
  <si>
    <t>PARKING L</t>
  </si>
  <si>
    <t>N-CTWO</t>
  </si>
  <si>
    <t>PARK</t>
  </si>
  <si>
    <t>IIIA + TPP</t>
  </si>
  <si>
    <t>TPP + IIIA</t>
  </si>
  <si>
    <t>Leśnictwo</t>
  </si>
  <si>
    <t xml:space="preserve">Rodzaj powierzchni </t>
  </si>
  <si>
    <t>Powierzchnia (ha)</t>
  </si>
  <si>
    <t>Typ siedliskowy lasu</t>
  </si>
  <si>
    <t xml:space="preserve">Wskazówka w obowiązującym PUL </t>
  </si>
  <si>
    <t xml:space="preserve">Cel zachowania </t>
  </si>
  <si>
    <t>Czarna Wieś</t>
  </si>
  <si>
    <t>Szkółka leśna</t>
  </si>
  <si>
    <t>Gliniszcze</t>
  </si>
  <si>
    <t xml:space="preserve">Buksztel </t>
  </si>
  <si>
    <t>Zalew</t>
  </si>
  <si>
    <t>Teren wokół miasta</t>
  </si>
  <si>
    <t>Ścieżka rowerowa</t>
  </si>
  <si>
    <t>1-05-202   -a   -00</t>
  </si>
  <si>
    <t>1-05-202   -ax  -00</t>
  </si>
  <si>
    <t>1-05-202   -b   -00</t>
  </si>
  <si>
    <t>1-05-202   -c   -00</t>
  </si>
  <si>
    <t>1-05-202   -d   -00</t>
  </si>
  <si>
    <t>1-05-202   -f   -00</t>
  </si>
  <si>
    <t>1-05-202   -g   -00</t>
  </si>
  <si>
    <t>1-05-202   -h   -00</t>
  </si>
  <si>
    <t>1-05-202   -i   -00</t>
  </si>
  <si>
    <t>1-05-202   -j   -00</t>
  </si>
  <si>
    <t>1-05-202   -l   -00</t>
  </si>
  <si>
    <t>1-05-202   -m   -00</t>
  </si>
  <si>
    <t>1-05-202   -n   -00</t>
  </si>
  <si>
    <t>1-05-202   -o   -00</t>
  </si>
  <si>
    <t>1-05-202   -p   -00</t>
  </si>
  <si>
    <t>1-05-202   -r   -00</t>
  </si>
  <si>
    <t>1-05-202   -s   -00</t>
  </si>
  <si>
    <t>1-05-202   -w   -00</t>
  </si>
  <si>
    <t>1-05-202   -x   -00</t>
  </si>
  <si>
    <t>1-05-202   -z   -00</t>
  </si>
  <si>
    <t>1-05-203   -a   -00</t>
  </si>
  <si>
    <t>1-05-203   -b   -00</t>
  </si>
  <si>
    <t>1-05-203   -c   -00</t>
  </si>
  <si>
    <t>1-05-203   -d   -00</t>
  </si>
  <si>
    <t>1-05-203   -f   -00</t>
  </si>
  <si>
    <t>1-05-212   -a   -00</t>
  </si>
  <si>
    <t>1-05-212   -d   -00</t>
  </si>
  <si>
    <t>1-05-212   -f   -00</t>
  </si>
  <si>
    <t>1-05-212   -g   -00</t>
  </si>
  <si>
    <t>1-05-212   -m   -00</t>
  </si>
  <si>
    <t>1-05-212   -n   -00</t>
  </si>
  <si>
    <t>1-05-213   -a   -00</t>
  </si>
  <si>
    <t>1-05-213   -c   -00</t>
  </si>
  <si>
    <t>1-05-213   -f   -00</t>
  </si>
  <si>
    <t>1-05-213   -g   -00</t>
  </si>
  <si>
    <t>1-05-213   -h   -00</t>
  </si>
  <si>
    <t>1-05-213   -j   -00</t>
  </si>
  <si>
    <t>1-05-213   -k   -00</t>
  </si>
  <si>
    <t>1-05-214   -a   -00</t>
  </si>
  <si>
    <t>1-05-214   -b   -00</t>
  </si>
  <si>
    <t>1-05-214   -c   -00</t>
  </si>
  <si>
    <t>1-05-214   -d   -00</t>
  </si>
  <si>
    <t>1-05-214   -f   -00</t>
  </si>
  <si>
    <t>1-05-214   -g   -00</t>
  </si>
  <si>
    <t>1-05-214   -h   -00</t>
  </si>
  <si>
    <t>1-05-214   -i   -00</t>
  </si>
  <si>
    <t>1-05-214   -j   -00</t>
  </si>
  <si>
    <t>1-05-214   -k   -00</t>
  </si>
  <si>
    <t>1-05-215   -a   -00</t>
  </si>
  <si>
    <t>1-05-215   -c   -00</t>
  </si>
  <si>
    <t>1-05-215   -d   -00</t>
  </si>
  <si>
    <t>1-05-215   -f   -00</t>
  </si>
  <si>
    <t>1-05-220   -ax  -00</t>
  </si>
  <si>
    <t>1-05-220   -b   -00</t>
  </si>
  <si>
    <t>1-05-220   -bx  -00</t>
  </si>
  <si>
    <t>1-05-220   -c   -00</t>
  </si>
  <si>
    <t>1-05-220   -cx  -00</t>
  </si>
  <si>
    <t>1-05-220   -d   -00</t>
  </si>
  <si>
    <t>1-05-220   -dx  -00</t>
  </si>
  <si>
    <t>1-05-220   -fx  -02</t>
  </si>
  <si>
    <t>1-05-220   -fx  -03</t>
  </si>
  <si>
    <t>1-05-220   -gx  -00</t>
  </si>
  <si>
    <t>1-05-220   -i   -00</t>
  </si>
  <si>
    <t>1-05-220   -k   -00</t>
  </si>
  <si>
    <t>1-05-220   -kx  -00</t>
  </si>
  <si>
    <t>1-05-220   -l   -00</t>
  </si>
  <si>
    <t>1-05-220   -m   -00</t>
  </si>
  <si>
    <t>1-05-220   -o   -00</t>
  </si>
  <si>
    <t>1-05-220   -p   -00</t>
  </si>
  <si>
    <t>1-05-220   -r   -00</t>
  </si>
  <si>
    <t>1-05-220   -t   -00</t>
  </si>
  <si>
    <t>1-05-220   -w   -01</t>
  </si>
  <si>
    <t>1-05-220   -w   -99</t>
  </si>
  <si>
    <t>1-05-220   -wx  -00</t>
  </si>
  <si>
    <t>1-05-220   -y   -00</t>
  </si>
  <si>
    <t>1-05-220   -yx  -00</t>
  </si>
  <si>
    <t>1-05-220   -z   -00</t>
  </si>
  <si>
    <t>1-05-221   -a   -00</t>
  </si>
  <si>
    <t>1-05-221   -b   -00</t>
  </si>
  <si>
    <t>1-05-221   -c   -00</t>
  </si>
  <si>
    <t>1-05-221   -d   -00</t>
  </si>
  <si>
    <t>1-05-221   -f   -00</t>
  </si>
  <si>
    <t>1-05-221   -g   -00</t>
  </si>
  <si>
    <t>1-05-221   -h   -00</t>
  </si>
  <si>
    <t>1-05-221   -i   -00</t>
  </si>
  <si>
    <t>1-05-221   -k   -00</t>
  </si>
  <si>
    <t>1-05-221   -l   -00</t>
  </si>
  <si>
    <t>1-05-221   -m   -00</t>
  </si>
  <si>
    <t>1-05-222   -a   -00</t>
  </si>
  <si>
    <t>1-05-222   -c   -00</t>
  </si>
  <si>
    <t>1-05-222   -d   -00</t>
  </si>
  <si>
    <t>1-05-222   -f   -00</t>
  </si>
  <si>
    <t>1-05-222   -g   -00</t>
  </si>
  <si>
    <t>1-05-222   -h   -00</t>
  </si>
  <si>
    <t>1-05-222   -i   -00</t>
  </si>
  <si>
    <t>1-05-222   -j   -00</t>
  </si>
  <si>
    <t>1-05-222   -k   -00</t>
  </si>
  <si>
    <t>1-05-222   -l   -00</t>
  </si>
  <si>
    <t>1-05-223   -a   -00</t>
  </si>
  <si>
    <t>1-05-223   -b   -00</t>
  </si>
  <si>
    <t>1-05-223   -c   -00</t>
  </si>
  <si>
    <t>1-05-223   -d   -00</t>
  </si>
  <si>
    <t>1-05-223   -f   -00</t>
  </si>
  <si>
    <t>1-05-223   -h   -00</t>
  </si>
  <si>
    <t>1-05-223   -i   -00</t>
  </si>
  <si>
    <t>1-05-223   -j   -00</t>
  </si>
  <si>
    <t>1-05-223   -k   -00</t>
  </si>
  <si>
    <t>1-05-223   -l   -00</t>
  </si>
  <si>
    <t>1-05-229   -a   -00</t>
  </si>
  <si>
    <t>1-05-229   -c   -00</t>
  </si>
  <si>
    <t>1-05-229   -f   -01</t>
  </si>
  <si>
    <t>1-05-229   -j   -00</t>
  </si>
  <si>
    <t>1-05-229   -k   -00</t>
  </si>
  <si>
    <t>1-05-229   -m   -00</t>
  </si>
  <si>
    <t>1-05-229   -n   -00</t>
  </si>
  <si>
    <t>1-05-230   -a   -00</t>
  </si>
  <si>
    <t>1-05-230   -b   -00</t>
  </si>
  <si>
    <t>1-05-230   -c   -01</t>
  </si>
  <si>
    <t>1-05-230   -c   -99</t>
  </si>
  <si>
    <t>1-05-230   -d   -01</t>
  </si>
  <si>
    <t>1-05-230   -d   -99</t>
  </si>
  <si>
    <t>1-05-230   -f   -00</t>
  </si>
  <si>
    <t>1-05-230   -g   -00</t>
  </si>
  <si>
    <t>1-05-230   -h   -00</t>
  </si>
  <si>
    <t>1-05-230   -i   -00</t>
  </si>
  <si>
    <t>1-05-230   -j   -00</t>
  </si>
  <si>
    <t>1-05-230   -k   -00</t>
  </si>
  <si>
    <t>1-05-230   -l   -00</t>
  </si>
  <si>
    <t>1-05-231   -a   -00</t>
  </si>
  <si>
    <t>1-05-231   -c   -00</t>
  </si>
  <si>
    <t>1-05-231   -f   -01</t>
  </si>
  <si>
    <t>1-05-231   -f   -99</t>
  </si>
  <si>
    <t>1-05-231   -i   -00</t>
  </si>
  <si>
    <t>1-05-231   -l   -00</t>
  </si>
  <si>
    <t>1-05-231   -m   -00</t>
  </si>
  <si>
    <t>1-05-232   -a   -01</t>
  </si>
  <si>
    <t>1-05-232   -a   -99</t>
  </si>
  <si>
    <t>1-05-232   -b   -00</t>
  </si>
  <si>
    <t>1-05-239   -a   -00</t>
  </si>
  <si>
    <t>1-05-239   -b   -00</t>
  </si>
  <si>
    <t>1-05-239   -d   -00</t>
  </si>
  <si>
    <t>1-05-239   -f   -00</t>
  </si>
  <si>
    <t>1-05-239   -g   -00</t>
  </si>
  <si>
    <t>1-05-239   -h   -00</t>
  </si>
  <si>
    <t>1-05-239   -j   -00</t>
  </si>
  <si>
    <t>1-05-239   -k   -00</t>
  </si>
  <si>
    <t>1-05-239   -l   -00</t>
  </si>
  <si>
    <t>1-05-239   -m   -00</t>
  </si>
  <si>
    <t>1-05-239   -n   -00</t>
  </si>
  <si>
    <t>1-05-239   -o   -00</t>
  </si>
  <si>
    <t>1-05-239   -p   -00</t>
  </si>
  <si>
    <t>1-05-240   -a   -00</t>
  </si>
  <si>
    <t>1-05-240   -b   -00</t>
  </si>
  <si>
    <t>1-05-240   -c   -00</t>
  </si>
  <si>
    <t>1-05-240   -d   -00</t>
  </si>
  <si>
    <t>1-05-240   -f   -00</t>
  </si>
  <si>
    <t>1-05-240   -g   -00</t>
  </si>
  <si>
    <t>1-05-241   -a   -00</t>
  </si>
  <si>
    <t>1-05-241   -b   -00</t>
  </si>
  <si>
    <t>1-05-241   -c   -00</t>
  </si>
  <si>
    <t>1-05-241   -d   -00</t>
  </si>
  <si>
    <t>1-05-241   -f   -00</t>
  </si>
  <si>
    <t>1-05-241   -h   -00</t>
  </si>
  <si>
    <t>1-05-246   -a   -01</t>
  </si>
  <si>
    <t>1-05-246   -a   -99</t>
  </si>
  <si>
    <t>1-05-246   -b   -00</t>
  </si>
  <si>
    <t>1-05-246   -c   -00</t>
  </si>
  <si>
    <t>1-05-246   -d   -00</t>
  </si>
  <si>
    <t>1-05-246   -f   -00</t>
  </si>
  <si>
    <t>1-05-246   -g   -00</t>
  </si>
  <si>
    <t>1-05-246   -i   -00</t>
  </si>
  <si>
    <t>1-05-246   -j   -00</t>
  </si>
  <si>
    <t>1-05-246   -k   -00</t>
  </si>
  <si>
    <t>1-05-246   -l   -00</t>
  </si>
  <si>
    <t>1-05-247   -a   -01</t>
  </si>
  <si>
    <t>1-05-247   -a   -99</t>
  </si>
  <si>
    <t>1-05-247   -b   -00</t>
  </si>
  <si>
    <t>1-05-247   -x   -00</t>
  </si>
  <si>
    <t>1-06-202A  -a   -00</t>
  </si>
  <si>
    <t>1-06-203A  -a   -00</t>
  </si>
  <si>
    <t>1-06-203A  -b   -00</t>
  </si>
  <si>
    <t>1-06-213A  -a   -00</t>
  </si>
  <si>
    <t>1-06-213A  -b   -00</t>
  </si>
  <si>
    <t>2-13-441   -a   -01</t>
  </si>
  <si>
    <t>2-13-441   -a   -99</t>
  </si>
  <si>
    <t>2-13-441   -b   -00</t>
  </si>
  <si>
    <t>2-13-441   -c   -00</t>
  </si>
  <si>
    <t>2-13-443   -b   -00</t>
  </si>
  <si>
    <t>2-13-443   -c   -00</t>
  </si>
  <si>
    <t>2-13-443   -d   -00</t>
  </si>
  <si>
    <t>3-19-104   -a   -00</t>
  </si>
  <si>
    <t>3-19-104   -b   -00</t>
  </si>
  <si>
    <t>3-19-104   -c   -00</t>
  </si>
  <si>
    <t>3-19-104   -d   -00</t>
  </si>
  <si>
    <t>3-19-104   -f   -00</t>
  </si>
  <si>
    <t>3-19-105   -a   -00</t>
  </si>
  <si>
    <t>3-19-105   -ax  -00</t>
  </si>
  <si>
    <t>3-19-105   -b   -00</t>
  </si>
  <si>
    <t>3-19-105   -bx  -99</t>
  </si>
  <si>
    <t>3-19-105   -c   -00</t>
  </si>
  <si>
    <t>3-19-105   -cx  -98</t>
  </si>
  <si>
    <t>3-19-105   -d   -00</t>
  </si>
  <si>
    <t>3-19-105   -dx  -00</t>
  </si>
  <si>
    <t>3-19-105   -f   -00</t>
  </si>
  <si>
    <t>3-19-105   -fx  -00</t>
  </si>
  <si>
    <t>3-19-105   -g   -01</t>
  </si>
  <si>
    <t>3-19-105   -g   -99</t>
  </si>
  <si>
    <t>3-19-105   -gx  -99</t>
  </si>
  <si>
    <t>3-19-105   -h   -00</t>
  </si>
  <si>
    <t>3-19-105   -hx  -02</t>
  </si>
  <si>
    <t>3-19-105   -hx  -03</t>
  </si>
  <si>
    <t>3-19-105   -hx  -99</t>
  </si>
  <si>
    <t>3-19-105   -j   -00</t>
  </si>
  <si>
    <t>3-19-105   -k   -00</t>
  </si>
  <si>
    <t>3-19-105   -kx  -99</t>
  </si>
  <si>
    <t>3-19-105   -lx  -99</t>
  </si>
  <si>
    <t>3-19-105   -mx  -99</t>
  </si>
  <si>
    <t>3-19-105   -o   -00</t>
  </si>
  <si>
    <t>3-19-105   -ox  -00</t>
  </si>
  <si>
    <t>3-19-105   -p   -00</t>
  </si>
  <si>
    <t>3-19-105   -px  -00</t>
  </si>
  <si>
    <t>3-19-105   -r   -00</t>
  </si>
  <si>
    <t>3-19-105   -rx  -99</t>
  </si>
  <si>
    <t>3-19-105   -s   -99</t>
  </si>
  <si>
    <t>3-19-105   -sx  -99</t>
  </si>
  <si>
    <t>3-19-105   -t   -00</t>
  </si>
  <si>
    <t>3-19-105   -w   -00</t>
  </si>
  <si>
    <t>3-19-105   -xx  -00</t>
  </si>
  <si>
    <t>3-19-105   -y   -00</t>
  </si>
  <si>
    <t>3-19-105   -z   -00</t>
  </si>
  <si>
    <t>3-19-105   -zx  -00</t>
  </si>
  <si>
    <t>3-19-106   -a   -00</t>
  </si>
  <si>
    <t>3-19-106   -b   -00</t>
  </si>
  <si>
    <t>3-19-106   -c   -00</t>
  </si>
  <si>
    <t>3-19-106   -f   -00</t>
  </si>
  <si>
    <t>3-19-106   -g   -00</t>
  </si>
  <si>
    <t>3-19-106   -h   -00</t>
  </si>
  <si>
    <t>3-19-106   -i   -00</t>
  </si>
  <si>
    <t>3-19-106   -j   -00</t>
  </si>
  <si>
    <t>3-19-106   -k   -00</t>
  </si>
  <si>
    <t>3-19-106   -l   -00</t>
  </si>
  <si>
    <t>3-19-106   -m   -00</t>
  </si>
  <si>
    <t>3-19-106   -n   -00</t>
  </si>
  <si>
    <t>3-19-117   -a   -00</t>
  </si>
  <si>
    <t>3-19-117   -b   -00</t>
  </si>
  <si>
    <t>3-19-117   -h   -00</t>
  </si>
  <si>
    <t>3-19-117   -i   -00</t>
  </si>
  <si>
    <t>3-19-117   -j   -00</t>
  </si>
  <si>
    <t>3-19-118   -a   -00</t>
  </si>
  <si>
    <t>3-19-118   -b   -00</t>
  </si>
  <si>
    <t>3-19-118   -c   -00</t>
  </si>
  <si>
    <t>3-19-118   -d   -00</t>
  </si>
  <si>
    <t>3-19-118   -f   -00</t>
  </si>
  <si>
    <t>3-19-118   -g   -00</t>
  </si>
  <si>
    <t>3-19-118   -h   -00</t>
  </si>
  <si>
    <t>3-19-119   -a   -00</t>
  </si>
  <si>
    <t>3-19-119   -b   -00</t>
  </si>
  <si>
    <t>3-19-119   -c   -00</t>
  </si>
  <si>
    <t>3-19-119   -d   -00</t>
  </si>
  <si>
    <t>3-19-119   -f   -00</t>
  </si>
  <si>
    <t>3-19-120   -a   -00</t>
  </si>
  <si>
    <t>3-19-120   -b   -00</t>
  </si>
  <si>
    <t>3-19-120   -c   -00</t>
  </si>
  <si>
    <t>3-19-120   -d   -00</t>
  </si>
  <si>
    <t>3-19-120   -g   -00</t>
  </si>
  <si>
    <t>3-19-120   -h   -00</t>
  </si>
  <si>
    <t>3-19-120   -i   -00</t>
  </si>
  <si>
    <t>3-19-120   -j   -00</t>
  </si>
  <si>
    <t>3-19-121   -a   -00</t>
  </si>
  <si>
    <t>3-19-121   -c   -00</t>
  </si>
  <si>
    <t>3-19-121   -d   -00</t>
  </si>
  <si>
    <t>3-19-121   -f   -00</t>
  </si>
  <si>
    <t>3-19-122   -a   -00</t>
  </si>
  <si>
    <t>3-19-122   -b   -01</t>
  </si>
  <si>
    <t>3-19-122   -b   -99</t>
  </si>
  <si>
    <t>3-19-122   -c   -00</t>
  </si>
  <si>
    <t>3-19-122   -d   -00</t>
  </si>
  <si>
    <t>3-19-122   -f   -00</t>
  </si>
  <si>
    <t>3-19-122   -g   -00</t>
  </si>
  <si>
    <t>3-19-122   -h   -00</t>
  </si>
  <si>
    <t>3-19-122   -i   -00</t>
  </si>
  <si>
    <t>3-19-122   -j   -00</t>
  </si>
  <si>
    <t>3-19-122   -l   -00</t>
  </si>
  <si>
    <t>3-19-122   -m   -00</t>
  </si>
  <si>
    <t>3-19-123   -a   -00</t>
  </si>
  <si>
    <t>3-19-123   -b   -00</t>
  </si>
  <si>
    <t>3-19-123   -c   -00</t>
  </si>
  <si>
    <t>3-19-123   -d   -00</t>
  </si>
  <si>
    <t>3-19-123   -f   -00</t>
  </si>
  <si>
    <t>3-19-123   -g   -00</t>
  </si>
  <si>
    <t>3-19-123   -h   -00</t>
  </si>
  <si>
    <t>3-19-67    -a   -00</t>
  </si>
  <si>
    <t>3-19-67    -b   -00</t>
  </si>
  <si>
    <t>3-19-67    -c   -00</t>
  </si>
  <si>
    <t>3-19-67    -d   -00</t>
  </si>
  <si>
    <t>3-19-67    -f   -00</t>
  </si>
  <si>
    <t>3-19-67    -g   -01</t>
  </si>
  <si>
    <t>3-19-67    -g   -99</t>
  </si>
  <si>
    <t>3-19-67    -h   -00</t>
  </si>
  <si>
    <t>3-19-67    -j   -00</t>
  </si>
  <si>
    <t>3-19-67    -l   -00</t>
  </si>
  <si>
    <t>3-19-67    -n   -00</t>
  </si>
  <si>
    <t>3-19-67    -o   -00</t>
  </si>
  <si>
    <t>3-19-67    -p   -00</t>
  </si>
  <si>
    <t>3-19-80    -a   -00</t>
  </si>
  <si>
    <t>3-19-80    -b   -00</t>
  </si>
  <si>
    <t>3-19-80    -c   -00</t>
  </si>
  <si>
    <t>3-19-80    -d   -00</t>
  </si>
  <si>
    <t>3-19-80    -f   -00</t>
  </si>
  <si>
    <t>3-19-80    -g   -00</t>
  </si>
  <si>
    <t>3-19-80    -h   -00</t>
  </si>
  <si>
    <t>3-19-80    -i   -00</t>
  </si>
  <si>
    <t>3-19-80    -j   -00</t>
  </si>
  <si>
    <t>3-19-80    -k   -00</t>
  </si>
  <si>
    <t>3-19-81    -a   -00</t>
  </si>
  <si>
    <t>3-19-81    -c   -00</t>
  </si>
  <si>
    <t>3-19-81    -d   -00</t>
  </si>
  <si>
    <t>3-19-81    -f   -00</t>
  </si>
  <si>
    <t>3-19-81    -g   -00</t>
  </si>
  <si>
    <t>3-19-81    -h   -00</t>
  </si>
  <si>
    <t>3-19-81    -i   -00</t>
  </si>
  <si>
    <t>3-19-81    -j   -00</t>
  </si>
  <si>
    <t>3-19-81    -k   -00</t>
  </si>
  <si>
    <t>3-19-81    -l   -00</t>
  </si>
  <si>
    <t>3-19-93    -a   -01</t>
  </si>
  <si>
    <t>3-19-93    -a   -99</t>
  </si>
  <si>
    <t>3-19-93    -b   -00</t>
  </si>
  <si>
    <t>3-19-93    -c   -00</t>
  </si>
  <si>
    <t>3-19-93    -d   -00</t>
  </si>
  <si>
    <t>3-19-93    -f   -00</t>
  </si>
  <si>
    <t>strefa zrównoważonego oddziaływania społecznego</t>
  </si>
  <si>
    <t>strefa intensywnego oddziaływania społecznego</t>
  </si>
  <si>
    <t xml:space="preserve">Strefa </t>
  </si>
  <si>
    <t xml:space="preserve">Podsumowanie </t>
  </si>
  <si>
    <t>w tym szkółka leśna</t>
  </si>
  <si>
    <t>strefa intensywnego  oddziaływania społecznego</t>
  </si>
  <si>
    <t>Lasy Miasto Czarna Białostocka</t>
  </si>
  <si>
    <t>Lasy Gliniszcze</t>
  </si>
  <si>
    <t>Ogółem lasy lasy społeczne w Nadleśnictwie Czarna Białostocka</t>
  </si>
  <si>
    <t>Pow (ha)</t>
  </si>
  <si>
    <t>strefa zrównoważona oraz brak strefy w wydzielniu</t>
  </si>
  <si>
    <t xml:space="preserve">Strefa zrównoważona oraz brak strefy </t>
  </si>
  <si>
    <t>Adres leśny</t>
  </si>
  <si>
    <t>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</si>
</sst>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4" xfId="0" applyFon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/>
    <xf numFmtId="0" fontId="1" fillId="0" borderId="7" xfId="0" applyFont="1" applyBorder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173</xdr:row>
      <xdr:rowOff>152400</xdr:rowOff>
    </xdr:from>
    <xdr:to>
      <xdr:col>8</xdr:col>
      <xdr:colOff>9525</xdr:colOff>
      <xdr:row>174</xdr:row>
      <xdr:rowOff>0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D0AAD8AC-2383-6E58-4ABF-725E6DA2D4B9}"/>
            </a:ext>
          </a:extLst>
        </xdr:cNvPr>
        <xdr:cNvCxnSpPr/>
      </xdr:nvCxnSpPr>
      <xdr:spPr>
        <a:xfrm flipV="1">
          <a:off x="19050" y="2095500"/>
          <a:ext cx="10306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236</xdr:row>
      <xdr:rowOff>152400</xdr:rowOff>
    </xdr:from>
    <xdr:to>
      <xdr:col>8</xdr:col>
      <xdr:colOff>0</xdr:colOff>
      <xdr:row>332</xdr:row>
      <xdr:rowOff>9525</xdr:rowOff>
    </xdr:to>
    <xdr:cxnSp macro="">
      <xdr:nvCxnSpPr>
        <xdr:cNvPr id="7" name="Łącznik prosty 6">
          <a:extLst>
            <a:ext uri="{FF2B5EF4-FFF2-40B4-BE49-F238E27FC236}">
              <a16:creationId xmlns:a16="http://schemas.microsoft.com/office/drawing/2014/main" id="{9E56B889-2BA0-38DB-207F-19422E667A5F}"/>
            </a:ext>
          </a:extLst>
        </xdr:cNvPr>
        <xdr:cNvCxnSpPr/>
      </xdr:nvCxnSpPr>
      <xdr:spPr>
        <a:xfrm>
          <a:off x="19050" y="2419350"/>
          <a:ext cx="102965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71A81-3894-4235-B240-4D0C3CFCE595}">
  <sheetPr filterMode="1">
    <pageSetUpPr fitToPage="1"/>
  </sheetPr>
  <dimension ref="A1:I332"/>
  <sheetViews>
    <sheetView tabSelected="1" zoomScaleNormal="100" zoomScaleSheetLayoutView="100" workbookViewId="0">
      <selection activeCell="E338" sqref="E338"/>
    </sheetView>
  </sheetViews>
  <sheetFormatPr defaultRowHeight="12.75" x14ac:dyDescent="0.2"/>
  <cols>
    <col min="1" max="1" width="32.5703125" customWidth="1"/>
    <col min="2" max="2" width="33.7109375" customWidth="1"/>
    <col min="3" max="3" width="22.7109375" customWidth="1"/>
    <col min="4" max="4" width="11.28515625" customWidth="1"/>
    <col min="5" max="5" width="16.42578125" customWidth="1"/>
    <col min="6" max="6" width="12.7109375" customWidth="1"/>
    <col min="7" max="7" width="14.140625" customWidth="1"/>
    <col min="8" max="8" width="11.140625" customWidth="1"/>
  </cols>
  <sheetData>
    <row r="1" spans="1:9" ht="38.25" x14ac:dyDescent="0.2">
      <c r="A1" s="18" t="s">
        <v>56</v>
      </c>
      <c r="B1" s="18" t="s">
        <v>401</v>
      </c>
      <c r="C1" s="18" t="s">
        <v>411</v>
      </c>
      <c r="D1" s="19" t="s">
        <v>57</v>
      </c>
      <c r="E1" s="19" t="s">
        <v>58</v>
      </c>
      <c r="F1" s="19" t="s">
        <v>59</v>
      </c>
      <c r="G1" s="19" t="s">
        <v>60</v>
      </c>
      <c r="H1" s="19" t="s">
        <v>61</v>
      </c>
    </row>
    <row r="2" spans="1:9" ht="13.9" hidden="1" customHeight="1" x14ac:dyDescent="0.2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15">
        <v>7</v>
      </c>
      <c r="H2" s="16">
        <v>8</v>
      </c>
    </row>
    <row r="3" spans="1:9" ht="26.45" hidden="1" customHeight="1" x14ac:dyDescent="0.2">
      <c r="A3" s="24" t="s">
        <v>62</v>
      </c>
      <c r="B3" s="21" t="s">
        <v>399</v>
      </c>
      <c r="C3" s="8" t="s">
        <v>69</v>
      </c>
      <c r="D3" s="8" t="s">
        <v>10</v>
      </c>
      <c r="E3" s="8">
        <v>0.06</v>
      </c>
      <c r="F3" s="8" t="s">
        <v>11</v>
      </c>
      <c r="G3" s="8"/>
      <c r="H3" s="20" t="s">
        <v>67</v>
      </c>
      <c r="I3">
        <v>1</v>
      </c>
    </row>
    <row r="4" spans="1:9" ht="12.75" hidden="1" customHeight="1" x14ac:dyDescent="0.2">
      <c r="A4" s="25"/>
      <c r="B4" s="23"/>
      <c r="C4" s="8" t="s">
        <v>70</v>
      </c>
      <c r="D4" s="8" t="s">
        <v>25</v>
      </c>
      <c r="E4" s="8">
        <v>1.76</v>
      </c>
      <c r="F4" s="8" t="s">
        <v>12</v>
      </c>
      <c r="G4" s="8"/>
      <c r="H4" s="20"/>
      <c r="I4">
        <v>1</v>
      </c>
    </row>
    <row r="5" spans="1:9" ht="12.75" hidden="1" customHeight="1" x14ac:dyDescent="0.2">
      <c r="A5" s="25"/>
      <c r="B5" s="23"/>
      <c r="C5" s="8" t="s">
        <v>71</v>
      </c>
      <c r="D5" s="8" t="s">
        <v>10</v>
      </c>
      <c r="E5" s="8">
        <v>2.82</v>
      </c>
      <c r="F5" s="8" t="s">
        <v>11</v>
      </c>
      <c r="G5" s="8"/>
      <c r="H5" s="20"/>
      <c r="I5">
        <v>1</v>
      </c>
    </row>
    <row r="6" spans="1:9" ht="12.75" hidden="1" customHeight="1" x14ac:dyDescent="0.2">
      <c r="A6" s="25"/>
      <c r="B6" s="23"/>
      <c r="C6" s="8" t="s">
        <v>72</v>
      </c>
      <c r="D6" s="8" t="s">
        <v>0</v>
      </c>
      <c r="E6" s="8">
        <v>2.56</v>
      </c>
      <c r="F6" s="8" t="s">
        <v>12</v>
      </c>
      <c r="G6" s="8"/>
      <c r="H6" s="20"/>
      <c r="I6">
        <v>1</v>
      </c>
    </row>
    <row r="7" spans="1:9" ht="12.75" hidden="1" customHeight="1" x14ac:dyDescent="0.2">
      <c r="A7" s="25"/>
      <c r="B7" s="23"/>
      <c r="C7" s="13" t="s">
        <v>73</v>
      </c>
      <c r="D7" s="13" t="s">
        <v>0</v>
      </c>
      <c r="E7" s="13">
        <v>3.95</v>
      </c>
      <c r="F7" s="13" t="s">
        <v>12</v>
      </c>
      <c r="G7" s="13"/>
      <c r="H7" s="21"/>
      <c r="I7">
        <v>1</v>
      </c>
    </row>
    <row r="8" spans="1:9" x14ac:dyDescent="0.2">
      <c r="A8" s="20"/>
      <c r="B8" s="20"/>
      <c r="C8" s="8" t="s">
        <v>74</v>
      </c>
      <c r="D8" s="8" t="s">
        <v>0</v>
      </c>
      <c r="E8" s="8">
        <v>1.41</v>
      </c>
      <c r="F8" s="8" t="s">
        <v>31</v>
      </c>
      <c r="G8" s="8" t="s">
        <v>3</v>
      </c>
      <c r="H8" s="20"/>
    </row>
    <row r="9" spans="1:9" ht="12.75" hidden="1" customHeight="1" x14ac:dyDescent="0.2">
      <c r="A9" s="25"/>
      <c r="B9" s="23"/>
      <c r="C9" s="14" t="s">
        <v>75</v>
      </c>
      <c r="D9" s="14" t="s">
        <v>0</v>
      </c>
      <c r="E9" s="14">
        <v>4.32</v>
      </c>
      <c r="F9" s="14" t="s">
        <v>44</v>
      </c>
      <c r="G9" s="14"/>
      <c r="H9" s="23"/>
      <c r="I9">
        <v>1</v>
      </c>
    </row>
    <row r="10" spans="1:9" x14ac:dyDescent="0.2">
      <c r="A10" s="20"/>
      <c r="B10" s="20"/>
      <c r="C10" s="8" t="s">
        <v>76</v>
      </c>
      <c r="D10" s="8" t="s">
        <v>0</v>
      </c>
      <c r="E10" s="8">
        <v>2.0499999999999998</v>
      </c>
      <c r="F10" s="8" t="s">
        <v>14</v>
      </c>
      <c r="G10" s="8" t="s">
        <v>3</v>
      </c>
      <c r="H10" s="20"/>
    </row>
    <row r="11" spans="1:9" ht="12.75" hidden="1" customHeight="1" x14ac:dyDescent="0.2">
      <c r="A11" s="25"/>
      <c r="B11" s="23"/>
      <c r="C11" s="15" t="s">
        <v>77</v>
      </c>
      <c r="D11" s="15" t="s">
        <v>47</v>
      </c>
      <c r="E11" s="15">
        <v>0.33</v>
      </c>
      <c r="F11" s="15" t="s">
        <v>20</v>
      </c>
      <c r="G11" s="15"/>
      <c r="H11" s="22"/>
      <c r="I11">
        <v>1</v>
      </c>
    </row>
    <row r="12" spans="1:9" ht="12.75" hidden="1" customHeight="1" x14ac:dyDescent="0.2">
      <c r="A12" s="25"/>
      <c r="B12" s="23"/>
      <c r="C12" s="8" t="s">
        <v>78</v>
      </c>
      <c r="D12" s="8" t="s">
        <v>6</v>
      </c>
      <c r="E12" s="8">
        <v>0.73</v>
      </c>
      <c r="F12" s="8" t="s">
        <v>7</v>
      </c>
      <c r="G12" s="8"/>
      <c r="H12" s="20"/>
      <c r="I12">
        <v>1</v>
      </c>
    </row>
    <row r="13" spans="1:9" ht="12.75" hidden="1" customHeight="1" x14ac:dyDescent="0.2">
      <c r="A13" s="25"/>
      <c r="B13" s="23"/>
      <c r="C13" s="8" t="s">
        <v>79</v>
      </c>
      <c r="D13" s="8" t="s">
        <v>17</v>
      </c>
      <c r="E13" s="8">
        <v>1.81</v>
      </c>
      <c r="F13" s="8" t="s">
        <v>18</v>
      </c>
      <c r="G13" s="8"/>
      <c r="H13" s="20"/>
      <c r="I13">
        <v>1</v>
      </c>
    </row>
    <row r="14" spans="1:9" ht="12.75" hidden="1" customHeight="1" x14ac:dyDescent="0.2">
      <c r="A14" s="25"/>
      <c r="B14" s="23"/>
      <c r="C14" s="8" t="s">
        <v>80</v>
      </c>
      <c r="D14" s="8" t="s">
        <v>32</v>
      </c>
      <c r="E14" s="8">
        <v>0.32</v>
      </c>
      <c r="F14" s="8" t="s">
        <v>20</v>
      </c>
      <c r="G14" s="8"/>
      <c r="H14" s="20"/>
      <c r="I14">
        <v>1</v>
      </c>
    </row>
    <row r="15" spans="1:9" ht="12.75" hidden="1" customHeight="1" x14ac:dyDescent="0.2">
      <c r="A15" s="25"/>
      <c r="B15" s="23"/>
      <c r="C15" s="13" t="s">
        <v>81</v>
      </c>
      <c r="D15" s="13" t="s">
        <v>32</v>
      </c>
      <c r="E15" s="13">
        <v>0.35</v>
      </c>
      <c r="F15" s="13" t="s">
        <v>38</v>
      </c>
      <c r="G15" s="13"/>
      <c r="H15" s="21"/>
      <c r="I15">
        <v>1</v>
      </c>
    </row>
    <row r="16" spans="1:9" x14ac:dyDescent="0.2">
      <c r="A16" s="20"/>
      <c r="B16" s="20"/>
      <c r="C16" s="8" t="s">
        <v>82</v>
      </c>
      <c r="D16" s="8" t="s">
        <v>0</v>
      </c>
      <c r="E16" s="8">
        <v>0.57999999999999996</v>
      </c>
      <c r="F16" s="8" t="s">
        <v>14</v>
      </c>
      <c r="G16" s="8" t="s">
        <v>3</v>
      </c>
      <c r="H16" s="20"/>
    </row>
    <row r="17" spans="1:9" ht="12.75" hidden="1" customHeight="1" x14ac:dyDescent="0.2">
      <c r="A17" s="25"/>
      <c r="B17" s="23"/>
      <c r="C17" s="15" t="s">
        <v>83</v>
      </c>
      <c r="D17" s="15" t="s">
        <v>40</v>
      </c>
      <c r="E17" s="15">
        <v>0.09</v>
      </c>
      <c r="F17" s="15" t="s">
        <v>20</v>
      </c>
      <c r="G17" s="15"/>
      <c r="H17" s="22"/>
      <c r="I17">
        <v>1</v>
      </c>
    </row>
    <row r="18" spans="1:9" ht="12.75" hidden="1" customHeight="1" x14ac:dyDescent="0.2">
      <c r="A18" s="25"/>
      <c r="B18" s="23"/>
      <c r="C18" s="8" t="s">
        <v>84</v>
      </c>
      <c r="D18" s="8" t="s">
        <v>40</v>
      </c>
      <c r="E18" s="8">
        <v>7.0000000000000007E-2</v>
      </c>
      <c r="F18" s="8" t="s">
        <v>20</v>
      </c>
      <c r="G18" s="8"/>
      <c r="H18" s="20"/>
      <c r="I18">
        <v>1</v>
      </c>
    </row>
    <row r="19" spans="1:9" ht="12.75" hidden="1" customHeight="1" x14ac:dyDescent="0.2">
      <c r="A19" s="25"/>
      <c r="B19" s="23"/>
      <c r="C19" s="8" t="s">
        <v>85</v>
      </c>
      <c r="D19" s="8" t="s">
        <v>17</v>
      </c>
      <c r="E19" s="8">
        <v>7.0000000000000007E-2</v>
      </c>
      <c r="F19" s="8" t="s">
        <v>18</v>
      </c>
      <c r="G19" s="8"/>
      <c r="H19" s="20"/>
      <c r="I19">
        <v>1</v>
      </c>
    </row>
    <row r="20" spans="1:9" ht="12.75" hidden="1" customHeight="1" x14ac:dyDescent="0.2">
      <c r="A20" s="25"/>
      <c r="B20" s="23"/>
      <c r="C20" s="8" t="s">
        <v>86</v>
      </c>
      <c r="D20" s="8" t="s">
        <v>17</v>
      </c>
      <c r="E20" s="8">
        <v>0.06</v>
      </c>
      <c r="F20" s="8" t="s">
        <v>18</v>
      </c>
      <c r="G20" s="8"/>
      <c r="H20" s="20"/>
      <c r="I20">
        <v>1</v>
      </c>
    </row>
    <row r="21" spans="1:9" ht="12.75" hidden="1" customHeight="1" x14ac:dyDescent="0.2">
      <c r="A21" s="25"/>
      <c r="B21" s="23"/>
      <c r="C21" s="8" t="s">
        <v>87</v>
      </c>
      <c r="D21" s="8" t="s">
        <v>10</v>
      </c>
      <c r="E21" s="8">
        <v>5.62</v>
      </c>
      <c r="F21" s="8" t="s">
        <v>11</v>
      </c>
      <c r="G21" s="8"/>
      <c r="H21" s="20"/>
      <c r="I21">
        <v>1</v>
      </c>
    </row>
    <row r="22" spans="1:9" ht="12.75" hidden="1" customHeight="1" x14ac:dyDescent="0.2">
      <c r="A22" s="25"/>
      <c r="B22" s="23"/>
      <c r="C22" s="8" t="s">
        <v>88</v>
      </c>
      <c r="D22" s="8" t="s">
        <v>17</v>
      </c>
      <c r="E22" s="8">
        <v>0.03</v>
      </c>
      <c r="F22" s="8" t="s">
        <v>18</v>
      </c>
      <c r="G22" s="8"/>
      <c r="H22" s="20"/>
      <c r="I22">
        <v>1</v>
      </c>
    </row>
    <row r="23" spans="1:9" ht="12.75" hidden="1" customHeight="1" x14ac:dyDescent="0.2">
      <c r="A23" s="25"/>
      <c r="B23" s="23"/>
      <c r="C23" s="8" t="s">
        <v>89</v>
      </c>
      <c r="D23" s="8" t="s">
        <v>0</v>
      </c>
      <c r="E23" s="8">
        <v>3.43</v>
      </c>
      <c r="F23" s="8" t="s">
        <v>14</v>
      </c>
      <c r="G23" s="8" t="s">
        <v>5</v>
      </c>
      <c r="H23" s="20"/>
      <c r="I23">
        <v>1</v>
      </c>
    </row>
    <row r="24" spans="1:9" ht="12.75" hidden="1" customHeight="1" x14ac:dyDescent="0.2">
      <c r="A24" s="25"/>
      <c r="B24" s="23"/>
      <c r="C24" s="8" t="s">
        <v>90</v>
      </c>
      <c r="D24" s="8" t="s">
        <v>0</v>
      </c>
      <c r="E24" s="8">
        <v>1.26</v>
      </c>
      <c r="F24" s="8" t="s">
        <v>14</v>
      </c>
      <c r="G24" s="8" t="s">
        <v>5</v>
      </c>
      <c r="H24" s="20"/>
      <c r="I24">
        <v>1</v>
      </c>
    </row>
    <row r="25" spans="1:9" ht="12.75" hidden="1" customHeight="1" x14ac:dyDescent="0.2">
      <c r="A25" s="25"/>
      <c r="B25" s="23"/>
      <c r="C25" s="8" t="s">
        <v>91</v>
      </c>
      <c r="D25" s="8" t="s">
        <v>0</v>
      </c>
      <c r="E25" s="8">
        <v>9.23</v>
      </c>
      <c r="F25" s="8" t="s">
        <v>8</v>
      </c>
      <c r="G25" s="8" t="s">
        <v>29</v>
      </c>
      <c r="H25" s="20"/>
      <c r="I25">
        <v>1</v>
      </c>
    </row>
    <row r="26" spans="1:9" ht="12.75" hidden="1" customHeight="1" x14ac:dyDescent="0.2">
      <c r="A26" s="25"/>
      <c r="B26" s="23"/>
      <c r="C26" s="8" t="s">
        <v>92</v>
      </c>
      <c r="D26" s="8" t="s">
        <v>0</v>
      </c>
      <c r="E26" s="8">
        <v>6.62</v>
      </c>
      <c r="F26" s="8" t="s">
        <v>8</v>
      </c>
      <c r="G26" s="8" t="s">
        <v>29</v>
      </c>
      <c r="H26" s="20"/>
      <c r="I26">
        <v>1</v>
      </c>
    </row>
    <row r="27" spans="1:9" ht="12.75" hidden="1" customHeight="1" x14ac:dyDescent="0.2">
      <c r="A27" s="25"/>
      <c r="B27" s="22"/>
      <c r="C27" s="8" t="s">
        <v>93</v>
      </c>
      <c r="D27" s="8" t="s">
        <v>0</v>
      </c>
      <c r="E27" s="8">
        <v>2.0099999999999998</v>
      </c>
      <c r="F27" s="8" t="s">
        <v>14</v>
      </c>
      <c r="G27" s="8" t="s">
        <v>3</v>
      </c>
      <c r="H27" s="20"/>
      <c r="I27">
        <v>1</v>
      </c>
    </row>
    <row r="28" spans="1:9" ht="12.75" hidden="1" customHeight="1" x14ac:dyDescent="0.2">
      <c r="A28" s="25"/>
      <c r="B28" s="21" t="s">
        <v>400</v>
      </c>
      <c r="C28" s="8" t="s">
        <v>94</v>
      </c>
      <c r="D28" s="8" t="s">
        <v>0</v>
      </c>
      <c r="E28" s="8">
        <v>11.88</v>
      </c>
      <c r="F28" s="8" t="s">
        <v>14</v>
      </c>
      <c r="G28" s="8" t="s">
        <v>3</v>
      </c>
      <c r="H28" s="20"/>
    </row>
    <row r="29" spans="1:9" ht="12.75" hidden="1" customHeight="1" x14ac:dyDescent="0.2">
      <c r="A29" s="25"/>
      <c r="B29" s="23"/>
      <c r="C29" s="8" t="s">
        <v>95</v>
      </c>
      <c r="D29" s="8" t="s">
        <v>0</v>
      </c>
      <c r="E29" s="8">
        <v>2.52</v>
      </c>
      <c r="F29" s="8" t="s">
        <v>12</v>
      </c>
      <c r="G29" s="8"/>
      <c r="H29" s="20"/>
    </row>
    <row r="30" spans="1:9" ht="12.75" hidden="1" customHeight="1" x14ac:dyDescent="0.2">
      <c r="A30" s="25"/>
      <c r="B30" s="23"/>
      <c r="C30" s="8" t="s">
        <v>96</v>
      </c>
      <c r="D30" s="8" t="s">
        <v>0</v>
      </c>
      <c r="E30" s="8">
        <v>1.27</v>
      </c>
      <c r="F30" s="8" t="s">
        <v>44</v>
      </c>
      <c r="G30" s="8" t="s">
        <v>3</v>
      </c>
      <c r="H30" s="20"/>
    </row>
    <row r="31" spans="1:9" ht="12.75" hidden="1" customHeight="1" x14ac:dyDescent="0.2">
      <c r="A31" s="25"/>
      <c r="B31" s="23"/>
      <c r="C31" s="8" t="s">
        <v>97</v>
      </c>
      <c r="D31" s="8" t="s">
        <v>0</v>
      </c>
      <c r="E31" s="8">
        <v>1.1599999999999999</v>
      </c>
      <c r="F31" s="8" t="s">
        <v>14</v>
      </c>
      <c r="G31" s="8" t="s">
        <v>3</v>
      </c>
      <c r="H31" s="20"/>
    </row>
    <row r="32" spans="1:9" ht="12.75" hidden="1" customHeight="1" x14ac:dyDescent="0.2">
      <c r="A32" s="25"/>
      <c r="B32" s="23"/>
      <c r="C32" s="8" t="s">
        <v>98</v>
      </c>
      <c r="D32" s="8" t="s">
        <v>40</v>
      </c>
      <c r="E32" s="8">
        <v>0.08</v>
      </c>
      <c r="F32" s="8" t="s">
        <v>20</v>
      </c>
      <c r="G32" s="8"/>
      <c r="H32" s="20"/>
    </row>
    <row r="33" spans="1:8" ht="12.75" hidden="1" customHeight="1" x14ac:dyDescent="0.2">
      <c r="A33" s="25"/>
      <c r="B33" s="23"/>
      <c r="C33" s="8" t="s">
        <v>99</v>
      </c>
      <c r="D33" s="8" t="s">
        <v>24</v>
      </c>
      <c r="E33" s="8">
        <v>0.14000000000000001</v>
      </c>
      <c r="F33" s="8" t="s">
        <v>20</v>
      </c>
      <c r="G33" s="8"/>
      <c r="H33" s="20"/>
    </row>
    <row r="34" spans="1:8" ht="12.75" hidden="1" customHeight="1" x14ac:dyDescent="0.2">
      <c r="A34" s="25"/>
      <c r="B34" s="23"/>
      <c r="C34" s="8" t="s">
        <v>100</v>
      </c>
      <c r="D34" s="8" t="s">
        <v>0</v>
      </c>
      <c r="E34" s="8">
        <v>1.0900000000000001</v>
      </c>
      <c r="F34" s="8" t="s">
        <v>8</v>
      </c>
      <c r="G34" s="8" t="s">
        <v>3</v>
      </c>
      <c r="H34" s="20" t="s">
        <v>66</v>
      </c>
    </row>
    <row r="35" spans="1:8" ht="12.75" hidden="1" customHeight="1" x14ac:dyDescent="0.2">
      <c r="A35" s="25"/>
      <c r="B35" s="23"/>
      <c r="C35" s="8" t="s">
        <v>101</v>
      </c>
      <c r="D35" s="8" t="s">
        <v>0</v>
      </c>
      <c r="E35" s="8">
        <v>1.63</v>
      </c>
      <c r="F35" s="8" t="s">
        <v>8</v>
      </c>
      <c r="G35" s="8" t="s">
        <v>3</v>
      </c>
      <c r="H35" s="20"/>
    </row>
    <row r="36" spans="1:8" ht="12.75" hidden="1" customHeight="1" x14ac:dyDescent="0.2">
      <c r="A36" s="25"/>
      <c r="B36" s="23"/>
      <c r="C36" s="8" t="s">
        <v>102</v>
      </c>
      <c r="D36" s="8" t="s">
        <v>0</v>
      </c>
      <c r="E36" s="8">
        <v>1.48</v>
      </c>
      <c r="F36" s="8" t="s">
        <v>14</v>
      </c>
      <c r="G36" s="8" t="s">
        <v>27</v>
      </c>
      <c r="H36" s="20"/>
    </row>
    <row r="37" spans="1:8" ht="12.75" hidden="1" customHeight="1" x14ac:dyDescent="0.2">
      <c r="A37" s="25"/>
      <c r="B37" s="23"/>
      <c r="C37" s="8" t="s">
        <v>103</v>
      </c>
      <c r="D37" s="8" t="s">
        <v>0</v>
      </c>
      <c r="E37" s="8">
        <v>13.25</v>
      </c>
      <c r="F37" s="8" t="s">
        <v>14</v>
      </c>
      <c r="G37" s="8" t="s">
        <v>3</v>
      </c>
      <c r="H37" s="20"/>
    </row>
    <row r="38" spans="1:8" ht="12.75" hidden="1" customHeight="1" x14ac:dyDescent="0.2">
      <c r="A38" s="25"/>
      <c r="B38" s="23"/>
      <c r="C38" s="8" t="s">
        <v>104</v>
      </c>
      <c r="D38" s="8" t="s">
        <v>0</v>
      </c>
      <c r="E38" s="8">
        <v>2.15</v>
      </c>
      <c r="F38" s="8" t="s">
        <v>14</v>
      </c>
      <c r="G38" s="8"/>
      <c r="H38" s="20"/>
    </row>
    <row r="39" spans="1:8" ht="12.75" hidden="1" customHeight="1" x14ac:dyDescent="0.2">
      <c r="A39" s="25"/>
      <c r="B39" s="23"/>
      <c r="C39" s="8" t="s">
        <v>105</v>
      </c>
      <c r="D39" s="8" t="s">
        <v>0</v>
      </c>
      <c r="E39" s="8">
        <v>1.07</v>
      </c>
      <c r="F39" s="8" t="s">
        <v>41</v>
      </c>
      <c r="G39" s="8"/>
      <c r="H39" s="20"/>
    </row>
    <row r="40" spans="1:8" ht="12.75" hidden="1" customHeight="1" x14ac:dyDescent="0.2">
      <c r="A40" s="25"/>
      <c r="B40" s="23"/>
      <c r="C40" s="8" t="s">
        <v>106</v>
      </c>
      <c r="D40" s="8" t="s">
        <v>0</v>
      </c>
      <c r="E40" s="8">
        <v>1.78</v>
      </c>
      <c r="F40" s="8" t="s">
        <v>44</v>
      </c>
      <c r="G40" s="8" t="s">
        <v>3</v>
      </c>
      <c r="H40" s="20"/>
    </row>
    <row r="41" spans="1:8" ht="12.75" hidden="1" customHeight="1" x14ac:dyDescent="0.2">
      <c r="A41" s="25"/>
      <c r="B41" s="23"/>
      <c r="C41" s="13" t="s">
        <v>107</v>
      </c>
      <c r="D41" s="13" t="s">
        <v>0</v>
      </c>
      <c r="E41" s="13">
        <v>4.4800000000000004</v>
      </c>
      <c r="F41" s="13" t="s">
        <v>8</v>
      </c>
      <c r="G41" s="13" t="s">
        <v>35</v>
      </c>
      <c r="H41" s="21"/>
    </row>
    <row r="42" spans="1:8" x14ac:dyDescent="0.2">
      <c r="A42" s="20"/>
      <c r="B42" s="20"/>
      <c r="C42" s="8" t="s">
        <v>108</v>
      </c>
      <c r="D42" s="8" t="s">
        <v>0</v>
      </c>
      <c r="E42" s="8">
        <v>2.57</v>
      </c>
      <c r="F42" s="8" t="s">
        <v>14</v>
      </c>
      <c r="G42" s="8" t="s">
        <v>3</v>
      </c>
      <c r="H42" s="20"/>
    </row>
    <row r="43" spans="1:8" ht="12.75" hidden="1" customHeight="1" x14ac:dyDescent="0.2">
      <c r="A43" s="25"/>
      <c r="B43" s="23"/>
      <c r="C43" s="14" t="s">
        <v>109</v>
      </c>
      <c r="D43" s="14" t="s">
        <v>0</v>
      </c>
      <c r="E43" s="14">
        <v>8.8000000000000007</v>
      </c>
      <c r="F43" s="14" t="s">
        <v>14</v>
      </c>
      <c r="G43" s="14" t="s">
        <v>29</v>
      </c>
      <c r="H43" s="23"/>
    </row>
    <row r="44" spans="1:8" x14ac:dyDescent="0.2">
      <c r="A44" s="20"/>
      <c r="B44" s="20"/>
      <c r="C44" s="8" t="s">
        <v>110</v>
      </c>
      <c r="D44" s="8" t="s">
        <v>0</v>
      </c>
      <c r="E44" s="8">
        <v>1.25</v>
      </c>
      <c r="F44" s="8" t="s">
        <v>31</v>
      </c>
      <c r="G44" s="8" t="s">
        <v>3</v>
      </c>
      <c r="H44" s="20"/>
    </row>
    <row r="45" spans="1:8" ht="12.75" hidden="1" customHeight="1" x14ac:dyDescent="0.2">
      <c r="A45" s="25"/>
      <c r="B45" s="23"/>
      <c r="C45" s="15" t="s">
        <v>111</v>
      </c>
      <c r="D45" s="15" t="s">
        <v>25</v>
      </c>
      <c r="E45" s="15">
        <v>2.5299999999999998</v>
      </c>
      <c r="F45" s="15" t="s">
        <v>26</v>
      </c>
      <c r="G45" s="15"/>
      <c r="H45" s="22"/>
    </row>
    <row r="46" spans="1:8" ht="12.75" hidden="1" customHeight="1" x14ac:dyDescent="0.2">
      <c r="A46" s="25"/>
      <c r="B46" s="23"/>
      <c r="C46" s="8" t="s">
        <v>112</v>
      </c>
      <c r="D46" s="8" t="s">
        <v>0</v>
      </c>
      <c r="E46" s="8">
        <v>4.66</v>
      </c>
      <c r="F46" s="8" t="s">
        <v>8</v>
      </c>
      <c r="G46" s="8" t="s">
        <v>35</v>
      </c>
      <c r="H46" s="20"/>
    </row>
    <row r="47" spans="1:8" ht="12.75" hidden="1" customHeight="1" x14ac:dyDescent="0.2">
      <c r="A47" s="25"/>
      <c r="B47" s="23"/>
      <c r="C47" s="8" t="s">
        <v>113</v>
      </c>
      <c r="D47" s="8" t="s">
        <v>0</v>
      </c>
      <c r="E47" s="8">
        <v>0.95</v>
      </c>
      <c r="F47" s="8" t="s">
        <v>14</v>
      </c>
      <c r="G47" s="8" t="s">
        <v>3</v>
      </c>
      <c r="H47" s="20"/>
    </row>
    <row r="48" spans="1:8" ht="12.75" hidden="1" customHeight="1" x14ac:dyDescent="0.2">
      <c r="A48" s="25"/>
      <c r="B48" s="23"/>
      <c r="C48" s="8" t="s">
        <v>114</v>
      </c>
      <c r="D48" s="8" t="s">
        <v>21</v>
      </c>
      <c r="E48" s="8">
        <v>0.32</v>
      </c>
      <c r="F48" s="8" t="s">
        <v>21</v>
      </c>
      <c r="G48" s="8"/>
      <c r="H48" s="20"/>
    </row>
    <row r="49" spans="1:9" ht="12.75" hidden="1" customHeight="1" x14ac:dyDescent="0.2">
      <c r="A49" s="25"/>
      <c r="B49" s="23"/>
      <c r="C49" s="8" t="s">
        <v>115</v>
      </c>
      <c r="D49" s="8" t="s">
        <v>49</v>
      </c>
      <c r="E49" s="8">
        <v>0.3</v>
      </c>
      <c r="F49" s="8" t="s">
        <v>13</v>
      </c>
      <c r="G49" s="8"/>
      <c r="H49" s="20"/>
    </row>
    <row r="50" spans="1:9" ht="12.75" hidden="1" customHeight="1" x14ac:dyDescent="0.2">
      <c r="A50" s="25"/>
      <c r="B50" s="22"/>
      <c r="C50" s="8" t="s">
        <v>116</v>
      </c>
      <c r="D50" s="8" t="s">
        <v>0</v>
      </c>
      <c r="E50" s="8">
        <v>0.49</v>
      </c>
      <c r="F50" s="8" t="s">
        <v>26</v>
      </c>
      <c r="G50" s="8"/>
      <c r="H50" s="20"/>
    </row>
    <row r="51" spans="1:9" ht="12.75" hidden="1" customHeight="1" x14ac:dyDescent="0.2">
      <c r="A51" s="25"/>
      <c r="B51" s="21" t="s">
        <v>399</v>
      </c>
      <c r="C51" s="8" t="s">
        <v>117</v>
      </c>
      <c r="D51" s="8" t="s">
        <v>25</v>
      </c>
      <c r="E51" s="8">
        <v>5.32</v>
      </c>
      <c r="F51" s="8" t="s">
        <v>26</v>
      </c>
      <c r="G51" s="8"/>
      <c r="H51" s="20"/>
      <c r="I51">
        <v>1</v>
      </c>
    </row>
    <row r="52" spans="1:9" ht="12.75" hidden="1" customHeight="1" x14ac:dyDescent="0.2">
      <c r="A52" s="25"/>
      <c r="B52" s="23"/>
      <c r="C52" s="8" t="s">
        <v>118</v>
      </c>
      <c r="D52" s="8" t="s">
        <v>0</v>
      </c>
      <c r="E52" s="8">
        <v>13.9</v>
      </c>
      <c r="F52" s="8" t="s">
        <v>8</v>
      </c>
      <c r="G52" s="8" t="s">
        <v>3</v>
      </c>
      <c r="H52" s="20"/>
      <c r="I52">
        <v>1</v>
      </c>
    </row>
    <row r="53" spans="1:9" ht="12.75" hidden="1" customHeight="1" x14ac:dyDescent="0.2">
      <c r="A53" s="25"/>
      <c r="B53" s="23"/>
      <c r="C53" s="8" t="s">
        <v>119</v>
      </c>
      <c r="D53" s="8" t="s">
        <v>0</v>
      </c>
      <c r="E53" s="8">
        <v>4.16</v>
      </c>
      <c r="F53" s="8" t="s">
        <v>8</v>
      </c>
      <c r="G53" s="8" t="s">
        <v>3</v>
      </c>
      <c r="H53" s="20"/>
      <c r="I53">
        <v>1</v>
      </c>
    </row>
    <row r="54" spans="1:9" ht="81.599999999999994" hidden="1" customHeight="1" x14ac:dyDescent="0.2">
      <c r="A54" s="25"/>
      <c r="B54" s="22"/>
      <c r="C54" s="8" t="s">
        <v>120</v>
      </c>
      <c r="D54" s="8" t="s">
        <v>23</v>
      </c>
      <c r="E54" s="8">
        <v>0.54</v>
      </c>
      <c r="F54" s="8" t="s">
        <v>20</v>
      </c>
      <c r="G54" s="8"/>
      <c r="H54" s="20"/>
      <c r="I54">
        <v>1</v>
      </c>
    </row>
    <row r="55" spans="1:9" ht="12.75" hidden="1" customHeight="1" x14ac:dyDescent="0.2">
      <c r="A55" s="25"/>
      <c r="B55" s="21" t="s">
        <v>400</v>
      </c>
      <c r="C55" s="8" t="s">
        <v>121</v>
      </c>
      <c r="D55" s="8" t="s">
        <v>25</v>
      </c>
      <c r="E55" s="8">
        <v>0.52</v>
      </c>
      <c r="F55" s="8" t="s">
        <v>1</v>
      </c>
      <c r="G55" s="8"/>
      <c r="H55" s="20" t="s">
        <v>67</v>
      </c>
    </row>
    <row r="56" spans="1:9" hidden="1" x14ac:dyDescent="0.2">
      <c r="A56" s="23"/>
      <c r="B56" s="23"/>
      <c r="C56" s="8" t="s">
        <v>122</v>
      </c>
      <c r="D56" s="8" t="s">
        <v>24</v>
      </c>
      <c r="E56" s="8">
        <v>0.02</v>
      </c>
      <c r="F56" s="8" t="s">
        <v>20</v>
      </c>
      <c r="G56" s="8"/>
      <c r="H56" s="20"/>
    </row>
    <row r="57" spans="1:9" ht="12.75" hidden="1" customHeight="1" x14ac:dyDescent="0.2">
      <c r="A57" s="25"/>
      <c r="B57" s="23"/>
      <c r="C57" s="8" t="s">
        <v>123</v>
      </c>
      <c r="D57" s="8" t="s">
        <v>40</v>
      </c>
      <c r="E57" s="8">
        <v>0.12</v>
      </c>
      <c r="F57" s="8" t="s">
        <v>20</v>
      </c>
      <c r="G57" s="8"/>
      <c r="H57" s="20"/>
    </row>
    <row r="58" spans="1:9" ht="12.75" hidden="1" customHeight="1" x14ac:dyDescent="0.2">
      <c r="A58" s="25"/>
      <c r="B58" s="23"/>
      <c r="C58" s="8" t="s">
        <v>124</v>
      </c>
      <c r="D58" s="8" t="s">
        <v>37</v>
      </c>
      <c r="E58" s="8">
        <v>1.31</v>
      </c>
      <c r="F58" s="8" t="s">
        <v>38</v>
      </c>
      <c r="G58" s="8"/>
      <c r="H58" s="20"/>
    </row>
    <row r="59" spans="1:9" ht="12.75" hidden="1" customHeight="1" x14ac:dyDescent="0.2">
      <c r="A59" s="25"/>
      <c r="B59" s="23"/>
      <c r="C59" s="8" t="s">
        <v>125</v>
      </c>
      <c r="D59" s="8" t="s">
        <v>39</v>
      </c>
      <c r="E59" s="8">
        <v>2.17</v>
      </c>
      <c r="F59" s="8" t="s">
        <v>20</v>
      </c>
      <c r="G59" s="8"/>
      <c r="H59" s="20"/>
    </row>
    <row r="60" spans="1:9" ht="12.75" hidden="1" customHeight="1" x14ac:dyDescent="0.2">
      <c r="A60" s="25"/>
      <c r="B60" s="23"/>
      <c r="C60" s="8" t="s">
        <v>126</v>
      </c>
      <c r="D60" s="8" t="s">
        <v>17</v>
      </c>
      <c r="E60" s="8">
        <v>0.08</v>
      </c>
      <c r="F60" s="8" t="s">
        <v>18</v>
      </c>
      <c r="G60" s="8"/>
      <c r="H60" s="20"/>
    </row>
    <row r="61" spans="1:9" ht="12.75" hidden="1" customHeight="1" x14ac:dyDescent="0.2">
      <c r="A61" s="25"/>
      <c r="B61" s="23"/>
      <c r="C61" s="8" t="s">
        <v>127</v>
      </c>
      <c r="D61" s="8" t="s">
        <v>17</v>
      </c>
      <c r="E61" s="8">
        <v>3.42</v>
      </c>
      <c r="F61" s="8" t="s">
        <v>18</v>
      </c>
      <c r="G61" s="8"/>
      <c r="H61" s="20"/>
    </row>
    <row r="62" spans="1:9" ht="12.75" hidden="1" customHeight="1" x14ac:dyDescent="0.2">
      <c r="A62" s="25"/>
      <c r="B62" s="23"/>
      <c r="C62" s="8" t="s">
        <v>128</v>
      </c>
      <c r="D62" s="8" t="s">
        <v>0</v>
      </c>
      <c r="E62" s="8">
        <v>9.5399999999999991</v>
      </c>
      <c r="F62" s="8" t="s">
        <v>1</v>
      </c>
      <c r="G62" s="8" t="s">
        <v>3</v>
      </c>
      <c r="H62" s="20"/>
    </row>
    <row r="63" spans="1:9" ht="12.75" hidden="1" customHeight="1" x14ac:dyDescent="0.2">
      <c r="A63" s="25"/>
      <c r="B63" s="23"/>
      <c r="C63" s="8" t="s">
        <v>129</v>
      </c>
      <c r="D63" s="8" t="s">
        <v>0</v>
      </c>
      <c r="E63" s="8">
        <v>1.1399999999999999</v>
      </c>
      <c r="F63" s="8" t="s">
        <v>1</v>
      </c>
      <c r="G63" s="8" t="s">
        <v>3</v>
      </c>
      <c r="H63" s="20"/>
    </row>
    <row r="64" spans="1:9" ht="12.75" hidden="1" customHeight="1" x14ac:dyDescent="0.2">
      <c r="A64" s="25"/>
      <c r="B64" s="23"/>
      <c r="C64" s="8" t="s">
        <v>130</v>
      </c>
      <c r="D64" s="8" t="s">
        <v>23</v>
      </c>
      <c r="E64" s="8">
        <v>0.71</v>
      </c>
      <c r="F64" s="8" t="s">
        <v>20</v>
      </c>
      <c r="G64" s="8"/>
      <c r="H64" s="20"/>
    </row>
    <row r="65" spans="1:8" ht="12.75" hidden="1" customHeight="1" x14ac:dyDescent="0.2">
      <c r="A65" s="25"/>
      <c r="B65" s="23"/>
      <c r="C65" s="8" t="s">
        <v>131</v>
      </c>
      <c r="D65" s="8" t="s">
        <v>52</v>
      </c>
      <c r="E65" s="8">
        <v>0.3</v>
      </c>
      <c r="F65" s="8" t="s">
        <v>45</v>
      </c>
      <c r="G65" s="8"/>
      <c r="H65" s="20"/>
    </row>
    <row r="66" spans="1:8" ht="12.75" hidden="1" customHeight="1" x14ac:dyDescent="0.2">
      <c r="A66" s="25"/>
      <c r="B66" s="23"/>
      <c r="C66" s="8" t="s">
        <v>132</v>
      </c>
      <c r="D66" s="8" t="s">
        <v>24</v>
      </c>
      <c r="E66" s="8">
        <v>0.49</v>
      </c>
      <c r="F66" s="8" t="s">
        <v>45</v>
      </c>
      <c r="G66" s="8"/>
      <c r="H66" s="20"/>
    </row>
    <row r="67" spans="1:8" ht="12.75" hidden="1" customHeight="1" x14ac:dyDescent="0.2">
      <c r="A67" s="25"/>
      <c r="B67" s="23"/>
      <c r="C67" s="8" t="s">
        <v>133</v>
      </c>
      <c r="D67" s="8" t="s">
        <v>32</v>
      </c>
      <c r="E67" s="8">
        <v>0.31</v>
      </c>
      <c r="F67" s="8" t="s">
        <v>20</v>
      </c>
      <c r="G67" s="8"/>
      <c r="H67" s="20"/>
    </row>
    <row r="68" spans="1:8" ht="12.75" hidden="1" customHeight="1" x14ac:dyDescent="0.2">
      <c r="A68" s="25"/>
      <c r="B68" s="23"/>
      <c r="C68" s="8" t="s">
        <v>134</v>
      </c>
      <c r="D68" s="8" t="s">
        <v>24</v>
      </c>
      <c r="E68" s="8">
        <v>0.09</v>
      </c>
      <c r="F68" s="8" t="s">
        <v>20</v>
      </c>
      <c r="G68" s="8"/>
      <c r="H68" s="20"/>
    </row>
    <row r="69" spans="1:8" ht="12.75" hidden="1" customHeight="1" x14ac:dyDescent="0.2">
      <c r="A69" s="25"/>
      <c r="B69" s="23"/>
      <c r="C69" s="8" t="s">
        <v>135</v>
      </c>
      <c r="D69" s="8" t="s">
        <v>32</v>
      </c>
      <c r="E69" s="8">
        <v>0.13</v>
      </c>
      <c r="F69" s="8" t="s">
        <v>20</v>
      </c>
      <c r="G69" s="8"/>
      <c r="H69" s="20"/>
    </row>
    <row r="70" spans="1:8" ht="12.75" hidden="1" customHeight="1" x14ac:dyDescent="0.2">
      <c r="A70" s="25"/>
      <c r="B70" s="23"/>
      <c r="C70" s="8" t="s">
        <v>136</v>
      </c>
      <c r="D70" s="8" t="s">
        <v>17</v>
      </c>
      <c r="E70" s="8">
        <v>0.6</v>
      </c>
      <c r="F70" s="8" t="s">
        <v>18</v>
      </c>
      <c r="G70" s="8"/>
      <c r="H70" s="20"/>
    </row>
    <row r="71" spans="1:8" ht="12.75" hidden="1" customHeight="1" x14ac:dyDescent="0.2">
      <c r="A71" s="25"/>
      <c r="B71" s="23"/>
      <c r="C71" s="8" t="s">
        <v>137</v>
      </c>
      <c r="D71" s="8" t="s">
        <v>17</v>
      </c>
      <c r="E71" s="8">
        <v>0.09</v>
      </c>
      <c r="F71" s="8" t="s">
        <v>18</v>
      </c>
      <c r="G71" s="8"/>
      <c r="H71" s="20"/>
    </row>
    <row r="72" spans="1:8" ht="12.75" hidden="1" customHeight="1" x14ac:dyDescent="0.2">
      <c r="A72" s="25"/>
      <c r="B72" s="23"/>
      <c r="C72" s="8" t="s">
        <v>138</v>
      </c>
      <c r="D72" s="8" t="s">
        <v>24</v>
      </c>
      <c r="E72" s="8">
        <v>0.89</v>
      </c>
      <c r="F72" s="8" t="s">
        <v>4</v>
      </c>
      <c r="G72" s="8"/>
      <c r="H72" s="20"/>
    </row>
    <row r="73" spans="1:8" ht="12.75" hidden="1" customHeight="1" x14ac:dyDescent="0.2">
      <c r="A73" s="25"/>
      <c r="B73" s="23"/>
      <c r="C73" s="8" t="s">
        <v>139</v>
      </c>
      <c r="D73" s="8" t="s">
        <v>40</v>
      </c>
      <c r="E73" s="8">
        <v>0.1</v>
      </c>
      <c r="F73" s="8" t="s">
        <v>38</v>
      </c>
      <c r="G73" s="8"/>
      <c r="H73" s="20"/>
    </row>
    <row r="74" spans="1:8" ht="12.75" hidden="1" customHeight="1" x14ac:dyDescent="0.2">
      <c r="A74" s="25"/>
      <c r="B74" s="23"/>
      <c r="C74" s="8" t="s">
        <v>140</v>
      </c>
      <c r="D74" s="8" t="s">
        <v>39</v>
      </c>
      <c r="E74" s="8">
        <v>1.82</v>
      </c>
      <c r="F74" s="8" t="s">
        <v>38</v>
      </c>
      <c r="G74" s="8"/>
      <c r="H74" s="20"/>
    </row>
    <row r="75" spans="1:8" ht="12.75" hidden="1" customHeight="1" x14ac:dyDescent="0.2">
      <c r="A75" s="25"/>
      <c r="B75" s="23"/>
      <c r="C75" s="8" t="s">
        <v>141</v>
      </c>
      <c r="D75" s="8" t="s">
        <v>39</v>
      </c>
      <c r="E75" s="8">
        <v>0.2</v>
      </c>
      <c r="F75" s="8" t="s">
        <v>20</v>
      </c>
      <c r="G75" s="8"/>
      <c r="H75" s="20"/>
    </row>
    <row r="76" spans="1:8" ht="12.75" hidden="1" customHeight="1" x14ac:dyDescent="0.2">
      <c r="A76" s="25"/>
      <c r="B76" s="23"/>
      <c r="C76" s="8" t="s">
        <v>142</v>
      </c>
      <c r="D76" s="8" t="s">
        <v>51</v>
      </c>
      <c r="E76" s="8">
        <v>0.28999999999999998</v>
      </c>
      <c r="F76" s="8" t="s">
        <v>20</v>
      </c>
      <c r="G76" s="8"/>
      <c r="H76" s="20"/>
    </row>
    <row r="77" spans="1:8" ht="12.75" hidden="1" customHeight="1" x14ac:dyDescent="0.2">
      <c r="A77" s="25"/>
      <c r="B77" s="23"/>
      <c r="C77" s="8" t="s">
        <v>143</v>
      </c>
      <c r="D77" s="8" t="s">
        <v>25</v>
      </c>
      <c r="E77" s="8">
        <v>0.43</v>
      </c>
      <c r="F77" s="8" t="s">
        <v>1</v>
      </c>
      <c r="G77" s="8"/>
      <c r="H77" s="20"/>
    </row>
    <row r="78" spans="1:8" ht="12.75" hidden="1" customHeight="1" x14ac:dyDescent="0.2">
      <c r="A78" s="25"/>
      <c r="B78" s="23"/>
      <c r="C78" s="8" t="s">
        <v>144</v>
      </c>
      <c r="D78" s="8" t="s">
        <v>24</v>
      </c>
      <c r="E78" s="8">
        <v>0.04</v>
      </c>
      <c r="F78" s="8" t="s">
        <v>20</v>
      </c>
      <c r="G78" s="8"/>
      <c r="H78" s="20"/>
    </row>
    <row r="79" spans="1:8" ht="12.75" hidden="1" customHeight="1" x14ac:dyDescent="0.2">
      <c r="A79" s="25"/>
      <c r="B79" s="23"/>
      <c r="C79" s="8" t="s">
        <v>145</v>
      </c>
      <c r="D79" s="8" t="s">
        <v>0</v>
      </c>
      <c r="E79" s="8">
        <v>1.4</v>
      </c>
      <c r="F79" s="8" t="s">
        <v>1</v>
      </c>
      <c r="G79" s="8" t="s">
        <v>3</v>
      </c>
      <c r="H79" s="20"/>
    </row>
    <row r="80" spans="1:8" ht="12.75" hidden="1" customHeight="1" x14ac:dyDescent="0.2">
      <c r="A80" s="25"/>
      <c r="B80" s="23"/>
      <c r="C80" s="8" t="s">
        <v>146</v>
      </c>
      <c r="D80" s="8" t="s">
        <v>0</v>
      </c>
      <c r="E80" s="8">
        <v>3.18</v>
      </c>
      <c r="F80" s="8" t="s">
        <v>8</v>
      </c>
      <c r="G80" s="8" t="s">
        <v>3</v>
      </c>
      <c r="H80" s="20" t="s">
        <v>66</v>
      </c>
    </row>
    <row r="81" spans="1:8" ht="12.75" hidden="1" customHeight="1" x14ac:dyDescent="0.2">
      <c r="A81" s="25"/>
      <c r="B81" s="23"/>
      <c r="C81" s="8" t="s">
        <v>147</v>
      </c>
      <c r="D81" s="8" t="s">
        <v>0</v>
      </c>
      <c r="E81" s="8">
        <v>3.81</v>
      </c>
      <c r="F81" s="8" t="s">
        <v>8</v>
      </c>
      <c r="G81" s="8" t="s">
        <v>3</v>
      </c>
      <c r="H81" s="20"/>
    </row>
    <row r="82" spans="1:8" ht="12.75" hidden="1" customHeight="1" x14ac:dyDescent="0.2">
      <c r="A82" s="25"/>
      <c r="B82" s="23"/>
      <c r="C82" s="8" t="s">
        <v>148</v>
      </c>
      <c r="D82" s="8" t="s">
        <v>49</v>
      </c>
      <c r="E82" s="8">
        <v>2.56</v>
      </c>
      <c r="F82" s="8" t="s">
        <v>38</v>
      </c>
      <c r="G82" s="8"/>
      <c r="H82" s="20"/>
    </row>
    <row r="83" spans="1:8" ht="12.75" hidden="1" customHeight="1" x14ac:dyDescent="0.2">
      <c r="A83" s="25"/>
      <c r="B83" s="23"/>
      <c r="C83" s="8" t="s">
        <v>149</v>
      </c>
      <c r="D83" s="8" t="s">
        <v>49</v>
      </c>
      <c r="E83" s="8">
        <v>1.06</v>
      </c>
      <c r="F83" s="8" t="s">
        <v>38</v>
      </c>
      <c r="G83" s="8"/>
      <c r="H83" s="20"/>
    </row>
    <row r="84" spans="1:8" ht="12.75" hidden="1" customHeight="1" x14ac:dyDescent="0.2">
      <c r="A84" s="25"/>
      <c r="B84" s="23"/>
      <c r="C84" s="8" t="s">
        <v>150</v>
      </c>
      <c r="D84" s="8" t="s">
        <v>21</v>
      </c>
      <c r="E84" s="8">
        <v>0.37</v>
      </c>
      <c r="F84" s="8" t="s">
        <v>21</v>
      </c>
      <c r="G84" s="8"/>
      <c r="H84" s="20"/>
    </row>
    <row r="85" spans="1:8" ht="12.75" hidden="1" customHeight="1" x14ac:dyDescent="0.2">
      <c r="A85" s="25"/>
      <c r="B85" s="23"/>
      <c r="C85" s="8" t="s">
        <v>151</v>
      </c>
      <c r="D85" s="8" t="s">
        <v>0</v>
      </c>
      <c r="E85" s="8">
        <v>0.86</v>
      </c>
      <c r="F85" s="8" t="s">
        <v>1</v>
      </c>
      <c r="G85" s="8" t="s">
        <v>33</v>
      </c>
      <c r="H85" s="20"/>
    </row>
    <row r="86" spans="1:8" ht="12.75" hidden="1" customHeight="1" x14ac:dyDescent="0.2">
      <c r="A86" s="25"/>
      <c r="B86" s="23"/>
      <c r="C86" s="8" t="s">
        <v>152</v>
      </c>
      <c r="D86" s="8" t="s">
        <v>0</v>
      </c>
      <c r="E86" s="8">
        <v>2.96</v>
      </c>
      <c r="F86" s="8" t="s">
        <v>1</v>
      </c>
      <c r="G86" s="8" t="s">
        <v>3</v>
      </c>
      <c r="H86" s="20"/>
    </row>
    <row r="87" spans="1:8" ht="12.75" hidden="1" customHeight="1" x14ac:dyDescent="0.2">
      <c r="A87" s="25"/>
      <c r="B87" s="23"/>
      <c r="C87" s="8" t="s">
        <v>153</v>
      </c>
      <c r="D87" s="8" t="s">
        <v>23</v>
      </c>
      <c r="E87" s="8">
        <v>1.44</v>
      </c>
      <c r="F87" s="8" t="s">
        <v>20</v>
      </c>
      <c r="G87" s="8"/>
      <c r="H87" s="20"/>
    </row>
    <row r="88" spans="1:8" ht="12.75" hidden="1" customHeight="1" x14ac:dyDescent="0.2">
      <c r="A88" s="25"/>
      <c r="B88" s="23"/>
      <c r="C88" s="8" t="s">
        <v>154</v>
      </c>
      <c r="D88" s="8" t="s">
        <v>0</v>
      </c>
      <c r="E88" s="8">
        <v>0.92</v>
      </c>
      <c r="F88" s="8" t="s">
        <v>8</v>
      </c>
      <c r="G88" s="8" t="s">
        <v>33</v>
      </c>
      <c r="H88" s="20"/>
    </row>
    <row r="89" spans="1:8" ht="12.75" hidden="1" customHeight="1" x14ac:dyDescent="0.2">
      <c r="A89" s="25"/>
      <c r="B89" s="23"/>
      <c r="C89" s="8" t="s">
        <v>155</v>
      </c>
      <c r="D89" s="8" t="s">
        <v>0</v>
      </c>
      <c r="E89" s="8">
        <v>3.44</v>
      </c>
      <c r="F89" s="8" t="s">
        <v>1</v>
      </c>
      <c r="G89" s="8"/>
      <c r="H89" s="20"/>
    </row>
    <row r="90" spans="1:8" ht="12.75" hidden="1" customHeight="1" x14ac:dyDescent="0.2">
      <c r="A90" s="25"/>
      <c r="B90" s="23"/>
      <c r="C90" s="8" t="s">
        <v>156</v>
      </c>
      <c r="D90" s="8" t="s">
        <v>0</v>
      </c>
      <c r="E90" s="8">
        <v>1.43</v>
      </c>
      <c r="F90" s="8" t="s">
        <v>1</v>
      </c>
      <c r="G90" s="8" t="s">
        <v>33</v>
      </c>
      <c r="H90" s="20"/>
    </row>
    <row r="91" spans="1:8" ht="12.75" hidden="1" customHeight="1" x14ac:dyDescent="0.2">
      <c r="A91" s="25"/>
      <c r="B91" s="23"/>
      <c r="C91" s="8" t="s">
        <v>157</v>
      </c>
      <c r="D91" s="8" t="s">
        <v>0</v>
      </c>
      <c r="E91" s="8">
        <v>1.68</v>
      </c>
      <c r="F91" s="8" t="s">
        <v>44</v>
      </c>
      <c r="G91" s="8"/>
      <c r="H91" s="20"/>
    </row>
    <row r="92" spans="1:8" ht="12.75" hidden="1" customHeight="1" x14ac:dyDescent="0.2">
      <c r="A92" s="25"/>
      <c r="B92" s="23"/>
      <c r="C92" s="8" t="s">
        <v>158</v>
      </c>
      <c r="D92" s="8" t="s">
        <v>49</v>
      </c>
      <c r="E92" s="8">
        <v>2.33</v>
      </c>
      <c r="F92" s="8" t="s">
        <v>15</v>
      </c>
      <c r="G92" s="8"/>
      <c r="H92" s="20"/>
    </row>
    <row r="93" spans="1:8" ht="12.75" hidden="1" customHeight="1" x14ac:dyDescent="0.2">
      <c r="A93" s="25"/>
      <c r="B93" s="23"/>
      <c r="C93" s="8" t="s">
        <v>159</v>
      </c>
      <c r="D93" s="8" t="s">
        <v>0</v>
      </c>
      <c r="E93" s="8">
        <v>1.61</v>
      </c>
      <c r="F93" s="8" t="s">
        <v>8</v>
      </c>
      <c r="G93" s="8" t="s">
        <v>3</v>
      </c>
      <c r="H93" s="20"/>
    </row>
    <row r="94" spans="1:8" ht="12.75" hidden="1" customHeight="1" x14ac:dyDescent="0.2">
      <c r="A94" s="25"/>
      <c r="B94" s="23"/>
      <c r="C94" s="8" t="s">
        <v>160</v>
      </c>
      <c r="D94" s="8" t="s">
        <v>0</v>
      </c>
      <c r="E94" s="8">
        <v>0.61</v>
      </c>
      <c r="F94" s="8" t="s">
        <v>8</v>
      </c>
      <c r="G94" s="8" t="s">
        <v>22</v>
      </c>
      <c r="H94" s="20"/>
    </row>
    <row r="95" spans="1:8" ht="12.75" hidden="1" customHeight="1" x14ac:dyDescent="0.2">
      <c r="A95" s="25"/>
      <c r="B95" s="23"/>
      <c r="C95" s="8" t="s">
        <v>161</v>
      </c>
      <c r="D95" s="8" t="s">
        <v>0</v>
      </c>
      <c r="E95" s="8">
        <v>7.24</v>
      </c>
      <c r="F95" s="8" t="s">
        <v>8</v>
      </c>
      <c r="G95" s="8" t="s">
        <v>3</v>
      </c>
      <c r="H95" s="20"/>
    </row>
    <row r="96" spans="1:8" ht="12.75" hidden="1" customHeight="1" x14ac:dyDescent="0.2">
      <c r="A96" s="25"/>
      <c r="B96" s="23"/>
      <c r="C96" s="8" t="s">
        <v>162</v>
      </c>
      <c r="D96" s="8" t="s">
        <v>0</v>
      </c>
      <c r="E96" s="8">
        <v>0.77</v>
      </c>
      <c r="F96" s="8" t="s">
        <v>8</v>
      </c>
      <c r="G96" s="8" t="s">
        <v>5</v>
      </c>
      <c r="H96" s="20"/>
    </row>
    <row r="97" spans="1:9" ht="12.75" hidden="1" customHeight="1" x14ac:dyDescent="0.2">
      <c r="A97" s="25"/>
      <c r="B97" s="23"/>
      <c r="C97" s="8" t="s">
        <v>163</v>
      </c>
      <c r="D97" s="8" t="s">
        <v>23</v>
      </c>
      <c r="E97" s="8">
        <v>1.3</v>
      </c>
      <c r="F97" s="8" t="s">
        <v>20</v>
      </c>
      <c r="G97" s="8"/>
      <c r="H97" s="20"/>
    </row>
    <row r="98" spans="1:9" ht="12.75" hidden="1" customHeight="1" x14ac:dyDescent="0.2">
      <c r="A98" s="25"/>
      <c r="B98" s="23"/>
      <c r="C98" s="8" t="s">
        <v>164</v>
      </c>
      <c r="D98" s="8" t="s">
        <v>0</v>
      </c>
      <c r="E98" s="8">
        <v>2.25</v>
      </c>
      <c r="F98" s="8" t="s">
        <v>1</v>
      </c>
      <c r="G98" s="8" t="s">
        <v>3</v>
      </c>
      <c r="H98" s="20"/>
    </row>
    <row r="99" spans="1:9" ht="12.75" hidden="1" customHeight="1" x14ac:dyDescent="0.2">
      <c r="A99" s="25"/>
      <c r="B99" s="23"/>
      <c r="C99" s="8" t="s">
        <v>165</v>
      </c>
      <c r="D99" s="8" t="s">
        <v>23</v>
      </c>
      <c r="E99" s="8">
        <v>0.13</v>
      </c>
      <c r="F99" s="8" t="s">
        <v>2</v>
      </c>
      <c r="G99" s="8"/>
      <c r="H99" s="20"/>
    </row>
    <row r="100" spans="1:9" ht="12.75" hidden="1" customHeight="1" x14ac:dyDescent="0.2">
      <c r="A100" s="25"/>
      <c r="B100" s="22"/>
      <c r="C100" s="8" t="s">
        <v>166</v>
      </c>
      <c r="D100" s="8" t="s">
        <v>24</v>
      </c>
      <c r="E100" s="8">
        <v>0.31</v>
      </c>
      <c r="F100" s="8" t="s">
        <v>2</v>
      </c>
      <c r="G100" s="8"/>
      <c r="H100" s="20"/>
    </row>
    <row r="101" spans="1:9" ht="12.75" hidden="1" customHeight="1" x14ac:dyDescent="0.2">
      <c r="A101" s="25"/>
      <c r="B101" s="21" t="s">
        <v>399</v>
      </c>
      <c r="C101" s="8" t="s">
        <v>167</v>
      </c>
      <c r="D101" s="8" t="s">
        <v>0</v>
      </c>
      <c r="E101" s="8">
        <v>0.78</v>
      </c>
      <c r="F101" s="8" t="s">
        <v>8</v>
      </c>
      <c r="G101" s="8" t="s">
        <v>3</v>
      </c>
      <c r="H101" s="20"/>
      <c r="I101">
        <v>1</v>
      </c>
    </row>
    <row r="102" spans="1:9" ht="12.75" hidden="1" customHeight="1" x14ac:dyDescent="0.2">
      <c r="A102" s="25"/>
      <c r="B102" s="23"/>
      <c r="C102" s="8" t="s">
        <v>168</v>
      </c>
      <c r="D102" s="8" t="s">
        <v>0</v>
      </c>
      <c r="E102" s="8">
        <v>1.4</v>
      </c>
      <c r="F102" s="8" t="s">
        <v>8</v>
      </c>
      <c r="G102" s="8" t="s">
        <v>33</v>
      </c>
      <c r="H102" s="20"/>
      <c r="I102">
        <v>1</v>
      </c>
    </row>
    <row r="103" spans="1:9" ht="12.75" hidden="1" customHeight="1" x14ac:dyDescent="0.2">
      <c r="A103" s="25"/>
      <c r="B103" s="23"/>
      <c r="C103" s="8" t="s">
        <v>169</v>
      </c>
      <c r="D103" s="8" t="s">
        <v>23</v>
      </c>
      <c r="E103" s="8">
        <v>1.42</v>
      </c>
      <c r="F103" s="8" t="s">
        <v>20</v>
      </c>
      <c r="G103" s="8"/>
      <c r="H103" s="20"/>
      <c r="I103">
        <v>1</v>
      </c>
    </row>
    <row r="104" spans="1:9" ht="12.75" hidden="1" customHeight="1" x14ac:dyDescent="0.2">
      <c r="A104" s="25"/>
      <c r="B104" s="23"/>
      <c r="C104" s="8" t="s">
        <v>170</v>
      </c>
      <c r="D104" s="8" t="s">
        <v>21</v>
      </c>
      <c r="E104" s="8">
        <v>7.2</v>
      </c>
      <c r="F104" s="8" t="s">
        <v>21</v>
      </c>
      <c r="G104" s="8"/>
      <c r="H104" s="20"/>
      <c r="I104">
        <v>1</v>
      </c>
    </row>
    <row r="105" spans="1:9" ht="12.75" hidden="1" customHeight="1" x14ac:dyDescent="0.2">
      <c r="A105" s="25"/>
      <c r="B105" s="23"/>
      <c r="C105" s="8" t="s">
        <v>171</v>
      </c>
      <c r="D105" s="8" t="s">
        <v>0</v>
      </c>
      <c r="E105" s="8">
        <v>0.89</v>
      </c>
      <c r="F105" s="8" t="s">
        <v>1</v>
      </c>
      <c r="G105" s="8" t="s">
        <v>3</v>
      </c>
      <c r="H105" s="20"/>
      <c r="I105">
        <v>1</v>
      </c>
    </row>
    <row r="106" spans="1:9" ht="12.75" hidden="1" customHeight="1" x14ac:dyDescent="0.2">
      <c r="A106" s="25"/>
      <c r="B106" s="23"/>
      <c r="C106" s="8" t="s">
        <v>172</v>
      </c>
      <c r="D106" s="8" t="s">
        <v>0</v>
      </c>
      <c r="E106" s="8">
        <v>2.76</v>
      </c>
      <c r="F106" s="8" t="s">
        <v>1</v>
      </c>
      <c r="G106" s="8"/>
      <c r="H106" s="20"/>
      <c r="I106">
        <v>1</v>
      </c>
    </row>
    <row r="107" spans="1:9" ht="12.75" hidden="1" customHeight="1" x14ac:dyDescent="0.2">
      <c r="A107" s="25"/>
      <c r="B107" s="23"/>
      <c r="C107" s="8" t="s">
        <v>173</v>
      </c>
      <c r="D107" s="8" t="s">
        <v>0</v>
      </c>
      <c r="E107" s="8">
        <v>5.49</v>
      </c>
      <c r="F107" s="8" t="s">
        <v>1</v>
      </c>
      <c r="G107" s="8" t="s">
        <v>3</v>
      </c>
      <c r="H107" s="20"/>
      <c r="I107">
        <v>1</v>
      </c>
    </row>
    <row r="108" spans="1:9" ht="12.75" hidden="1" customHeight="1" x14ac:dyDescent="0.2">
      <c r="A108" s="25"/>
      <c r="B108" s="23"/>
      <c r="C108" s="8" t="s">
        <v>174</v>
      </c>
      <c r="D108" s="8" t="s">
        <v>0</v>
      </c>
      <c r="E108" s="8">
        <v>1.82</v>
      </c>
      <c r="F108" s="8" t="s">
        <v>44</v>
      </c>
      <c r="G108" s="8"/>
      <c r="H108" s="20"/>
      <c r="I108">
        <v>1</v>
      </c>
    </row>
    <row r="109" spans="1:9" ht="12.75" hidden="1" customHeight="1" x14ac:dyDescent="0.2">
      <c r="A109" s="25"/>
      <c r="B109" s="23"/>
      <c r="C109" s="8" t="s">
        <v>175</v>
      </c>
      <c r="D109" s="8" t="s">
        <v>0</v>
      </c>
      <c r="E109" s="8">
        <v>1.18</v>
      </c>
      <c r="F109" s="8" t="s">
        <v>34</v>
      </c>
      <c r="G109" s="8" t="s">
        <v>3</v>
      </c>
      <c r="H109" s="20"/>
      <c r="I109">
        <v>1</v>
      </c>
    </row>
    <row r="110" spans="1:9" ht="12.75" hidden="1" customHeight="1" x14ac:dyDescent="0.2">
      <c r="A110" s="25"/>
      <c r="B110" s="22"/>
      <c r="C110" s="8" t="s">
        <v>176</v>
      </c>
      <c r="D110" s="8" t="s">
        <v>23</v>
      </c>
      <c r="E110" s="8">
        <v>1.54</v>
      </c>
      <c r="F110" s="8" t="s">
        <v>20</v>
      </c>
      <c r="G110" s="8"/>
      <c r="H110" s="20"/>
      <c r="I110">
        <v>1</v>
      </c>
    </row>
    <row r="111" spans="1:9" ht="13.15" hidden="1" customHeight="1" x14ac:dyDescent="0.2">
      <c r="A111" s="25"/>
      <c r="B111" s="21" t="s">
        <v>400</v>
      </c>
      <c r="C111" s="8" t="s">
        <v>177</v>
      </c>
      <c r="D111" s="8" t="s">
        <v>23</v>
      </c>
      <c r="E111" s="8">
        <v>0.51</v>
      </c>
      <c r="F111" s="8" t="s">
        <v>20</v>
      </c>
      <c r="G111" s="8"/>
      <c r="H111" s="20" t="s">
        <v>67</v>
      </c>
    </row>
    <row r="112" spans="1:9" ht="12.75" hidden="1" customHeight="1" x14ac:dyDescent="0.2">
      <c r="A112" s="25"/>
      <c r="B112" s="23"/>
      <c r="C112" s="8" t="s">
        <v>178</v>
      </c>
      <c r="D112" s="8" t="s">
        <v>0</v>
      </c>
      <c r="E112" s="8">
        <v>6.37</v>
      </c>
      <c r="F112" s="8" t="s">
        <v>1</v>
      </c>
      <c r="G112" s="8" t="s">
        <v>3</v>
      </c>
      <c r="H112" s="20"/>
    </row>
    <row r="113" spans="1:8" ht="12.75" hidden="1" customHeight="1" x14ac:dyDescent="0.2">
      <c r="A113" s="25"/>
      <c r="B113" s="23"/>
      <c r="C113" s="8" t="s">
        <v>179</v>
      </c>
      <c r="D113" s="8" t="s">
        <v>0</v>
      </c>
      <c r="E113" s="8">
        <v>5.67</v>
      </c>
      <c r="F113" s="8" t="s">
        <v>1</v>
      </c>
      <c r="G113" s="8" t="s">
        <v>3</v>
      </c>
      <c r="H113" s="20"/>
    </row>
    <row r="114" spans="1:8" ht="12.75" hidden="1" customHeight="1" x14ac:dyDescent="0.2">
      <c r="A114" s="25"/>
      <c r="B114" s="23"/>
      <c r="C114" s="8" t="s">
        <v>180</v>
      </c>
      <c r="D114" s="8" t="s">
        <v>0</v>
      </c>
      <c r="E114" s="8">
        <v>3.12</v>
      </c>
      <c r="F114" s="8" t="s">
        <v>1</v>
      </c>
      <c r="G114" s="8" t="s">
        <v>3</v>
      </c>
      <c r="H114" s="20"/>
    </row>
    <row r="115" spans="1:8" ht="12.75" hidden="1" customHeight="1" x14ac:dyDescent="0.2">
      <c r="A115" s="25"/>
      <c r="B115" s="23"/>
      <c r="C115" s="8" t="s">
        <v>181</v>
      </c>
      <c r="D115" s="8" t="s">
        <v>0</v>
      </c>
      <c r="E115" s="8">
        <v>0.86</v>
      </c>
      <c r="F115" s="8" t="s">
        <v>26</v>
      </c>
      <c r="G115" s="8"/>
      <c r="H115" s="20"/>
    </row>
    <row r="116" spans="1:8" ht="12.75" hidden="1" customHeight="1" x14ac:dyDescent="0.2">
      <c r="A116" s="25"/>
      <c r="B116" s="23"/>
      <c r="C116" s="8" t="s">
        <v>182</v>
      </c>
      <c r="D116" s="8" t="s">
        <v>0</v>
      </c>
      <c r="E116" s="8">
        <v>1.34</v>
      </c>
      <c r="F116" s="8" t="s">
        <v>41</v>
      </c>
      <c r="G116" s="8"/>
      <c r="H116" s="20"/>
    </row>
    <row r="117" spans="1:8" ht="12.75" hidden="1" customHeight="1" x14ac:dyDescent="0.2">
      <c r="A117" s="25"/>
      <c r="B117" s="23"/>
      <c r="C117" s="8" t="s">
        <v>183</v>
      </c>
      <c r="D117" s="8" t="s">
        <v>0</v>
      </c>
      <c r="E117" s="8">
        <v>1</v>
      </c>
      <c r="F117" s="8" t="s">
        <v>34</v>
      </c>
      <c r="G117" s="8" t="s">
        <v>33</v>
      </c>
      <c r="H117" s="20"/>
    </row>
    <row r="118" spans="1:8" ht="12.75" hidden="1" customHeight="1" x14ac:dyDescent="0.2">
      <c r="A118" s="25"/>
      <c r="B118" s="23"/>
      <c r="C118" s="8" t="s">
        <v>184</v>
      </c>
      <c r="D118" s="8" t="s">
        <v>23</v>
      </c>
      <c r="E118" s="8">
        <v>0.17</v>
      </c>
      <c r="F118" s="8" t="s">
        <v>20</v>
      </c>
      <c r="G118" s="8"/>
      <c r="H118" s="20" t="s">
        <v>68</v>
      </c>
    </row>
    <row r="119" spans="1:8" ht="12.75" hidden="1" customHeight="1" x14ac:dyDescent="0.2">
      <c r="A119" s="25"/>
      <c r="B119" s="23"/>
      <c r="C119" s="8" t="s">
        <v>185</v>
      </c>
      <c r="D119" s="8" t="s">
        <v>0</v>
      </c>
      <c r="E119" s="8">
        <v>1.74</v>
      </c>
      <c r="F119" s="8" t="s">
        <v>1</v>
      </c>
      <c r="G119" s="8" t="s">
        <v>5</v>
      </c>
      <c r="H119" s="20"/>
    </row>
    <row r="120" spans="1:8" ht="12.75" hidden="1" customHeight="1" x14ac:dyDescent="0.2">
      <c r="A120" s="25"/>
      <c r="B120" s="23"/>
      <c r="C120" s="8" t="s">
        <v>186</v>
      </c>
      <c r="D120" s="8" t="s">
        <v>0</v>
      </c>
      <c r="E120" s="8">
        <v>1.42</v>
      </c>
      <c r="F120" s="8" t="s">
        <v>1</v>
      </c>
      <c r="G120" s="8" t="s">
        <v>33</v>
      </c>
      <c r="H120" s="20"/>
    </row>
    <row r="121" spans="1:8" ht="12.75" hidden="1" customHeight="1" x14ac:dyDescent="0.2">
      <c r="A121" s="25"/>
      <c r="B121" s="23"/>
      <c r="C121" s="8" t="s">
        <v>187</v>
      </c>
      <c r="D121" s="8" t="s">
        <v>0</v>
      </c>
      <c r="E121" s="8">
        <v>2.65</v>
      </c>
      <c r="F121" s="8" t="s">
        <v>1</v>
      </c>
      <c r="G121" s="8" t="s">
        <v>33</v>
      </c>
      <c r="H121" s="20"/>
    </row>
    <row r="122" spans="1:8" ht="12.75" hidden="1" customHeight="1" x14ac:dyDescent="0.2">
      <c r="A122" s="25"/>
      <c r="B122" s="23"/>
      <c r="C122" s="8" t="s">
        <v>188</v>
      </c>
      <c r="D122" s="8" t="s">
        <v>0</v>
      </c>
      <c r="E122" s="8">
        <v>1.24</v>
      </c>
      <c r="F122" s="8" t="s">
        <v>1</v>
      </c>
      <c r="G122" s="8" t="s">
        <v>33</v>
      </c>
      <c r="H122" s="20"/>
    </row>
    <row r="123" spans="1:8" ht="12.75" hidden="1" customHeight="1" x14ac:dyDescent="0.2">
      <c r="A123" s="25"/>
      <c r="B123" s="23"/>
      <c r="C123" s="8" t="s">
        <v>189</v>
      </c>
      <c r="D123" s="8" t="s">
        <v>0</v>
      </c>
      <c r="E123" s="8">
        <v>1.31</v>
      </c>
      <c r="F123" s="8" t="s">
        <v>1</v>
      </c>
      <c r="G123" s="8" t="s">
        <v>33</v>
      </c>
      <c r="H123" s="20"/>
    </row>
    <row r="124" spans="1:8" ht="12.75" hidden="1" customHeight="1" x14ac:dyDescent="0.2">
      <c r="A124" s="25"/>
      <c r="B124" s="23"/>
      <c r="C124" s="8" t="s">
        <v>190</v>
      </c>
      <c r="D124" s="8" t="s">
        <v>0</v>
      </c>
      <c r="E124" s="8">
        <v>1.04</v>
      </c>
      <c r="F124" s="8" t="s">
        <v>1</v>
      </c>
      <c r="G124" s="8" t="s">
        <v>5</v>
      </c>
      <c r="H124" s="20"/>
    </row>
    <row r="125" spans="1:8" ht="12.75" hidden="1" customHeight="1" x14ac:dyDescent="0.2">
      <c r="A125" s="25"/>
      <c r="B125" s="23"/>
      <c r="C125" s="8" t="s">
        <v>191</v>
      </c>
      <c r="D125" s="8" t="s">
        <v>0</v>
      </c>
      <c r="E125" s="8">
        <v>4.6000000000000014</v>
      </c>
      <c r="F125" s="8" t="s">
        <v>26</v>
      </c>
      <c r="G125" s="8" t="s">
        <v>5</v>
      </c>
      <c r="H125" s="20"/>
    </row>
    <row r="126" spans="1:8" ht="12.75" hidden="1" customHeight="1" x14ac:dyDescent="0.2">
      <c r="A126" s="25"/>
      <c r="B126" s="23"/>
      <c r="C126" s="8" t="s">
        <v>192</v>
      </c>
      <c r="D126" s="8" t="s">
        <v>0</v>
      </c>
      <c r="E126" s="8">
        <v>1.33</v>
      </c>
      <c r="F126" s="8" t="s">
        <v>26</v>
      </c>
      <c r="G126" s="8"/>
      <c r="H126" s="20"/>
    </row>
    <row r="127" spans="1:8" ht="12.75" hidden="1" customHeight="1" x14ac:dyDescent="0.2">
      <c r="A127" s="25"/>
      <c r="B127" s="23"/>
      <c r="C127" s="8" t="s">
        <v>193</v>
      </c>
      <c r="D127" s="8" t="s">
        <v>0</v>
      </c>
      <c r="E127" s="8">
        <v>0.82</v>
      </c>
      <c r="F127" s="8" t="s">
        <v>1</v>
      </c>
      <c r="G127" s="8" t="s">
        <v>22</v>
      </c>
      <c r="H127" s="20"/>
    </row>
    <row r="128" spans="1:8" ht="12.75" hidden="1" customHeight="1" x14ac:dyDescent="0.2">
      <c r="A128" s="25"/>
      <c r="B128" s="23"/>
      <c r="C128" s="8" t="s">
        <v>194</v>
      </c>
      <c r="D128" s="8" t="s">
        <v>0</v>
      </c>
      <c r="E128" s="8">
        <v>2.41</v>
      </c>
      <c r="F128" s="8" t="s">
        <v>1</v>
      </c>
      <c r="G128" s="8"/>
      <c r="H128" s="20"/>
    </row>
    <row r="129" spans="1:8" ht="12.75" hidden="1" customHeight="1" x14ac:dyDescent="0.2">
      <c r="A129" s="25"/>
      <c r="B129" s="23"/>
      <c r="C129" s="8" t="s">
        <v>195</v>
      </c>
      <c r="D129" s="8" t="s">
        <v>0</v>
      </c>
      <c r="E129" s="8">
        <v>3.31</v>
      </c>
      <c r="F129" s="8" t="s">
        <v>1</v>
      </c>
      <c r="G129" s="8"/>
      <c r="H129" s="20"/>
    </row>
    <row r="130" spans="1:8" ht="12.75" hidden="1" customHeight="1" x14ac:dyDescent="0.2">
      <c r="A130" s="25"/>
      <c r="B130" s="23"/>
      <c r="C130" s="8" t="s">
        <v>196</v>
      </c>
      <c r="D130" s="8" t="s">
        <v>0</v>
      </c>
      <c r="E130" s="8">
        <v>0.88</v>
      </c>
      <c r="F130" s="8" t="s">
        <v>1</v>
      </c>
      <c r="G130" s="8" t="s">
        <v>5</v>
      </c>
      <c r="H130" s="20"/>
    </row>
    <row r="131" spans="1:8" ht="12.75" hidden="1" customHeight="1" x14ac:dyDescent="0.2">
      <c r="A131" s="25"/>
      <c r="B131" s="23"/>
      <c r="C131" s="8" t="s">
        <v>197</v>
      </c>
      <c r="D131" s="8" t="s">
        <v>0</v>
      </c>
      <c r="E131" s="8">
        <v>8.7100000000000009</v>
      </c>
      <c r="F131" s="8" t="s">
        <v>26</v>
      </c>
      <c r="G131" s="8"/>
      <c r="H131" s="20"/>
    </row>
    <row r="132" spans="1:8" ht="12.75" hidden="1" customHeight="1" x14ac:dyDescent="0.2">
      <c r="A132" s="25"/>
      <c r="B132" s="23"/>
      <c r="C132" s="8" t="s">
        <v>198</v>
      </c>
      <c r="D132" s="8" t="s">
        <v>0</v>
      </c>
      <c r="E132" s="8">
        <v>1.64</v>
      </c>
      <c r="F132" s="8" t="s">
        <v>8</v>
      </c>
      <c r="G132" s="8" t="s">
        <v>3</v>
      </c>
      <c r="H132" s="20"/>
    </row>
    <row r="133" spans="1:8" ht="12.75" hidden="1" customHeight="1" x14ac:dyDescent="0.2">
      <c r="A133" s="25"/>
      <c r="B133" s="23"/>
      <c r="C133" s="8" t="s">
        <v>199</v>
      </c>
      <c r="D133" s="8" t="s">
        <v>0</v>
      </c>
      <c r="E133" s="8">
        <v>5.41</v>
      </c>
      <c r="F133" s="8" t="s">
        <v>8</v>
      </c>
      <c r="G133" s="8" t="s">
        <v>28</v>
      </c>
      <c r="H133" s="20"/>
    </row>
    <row r="134" spans="1:8" ht="12.75" hidden="1" customHeight="1" x14ac:dyDescent="0.2">
      <c r="A134" s="25"/>
      <c r="B134" s="23"/>
      <c r="C134" s="8" t="s">
        <v>200</v>
      </c>
      <c r="D134" s="8" t="s">
        <v>0</v>
      </c>
      <c r="E134" s="8">
        <v>9.3000000000000007</v>
      </c>
      <c r="F134" s="8" t="s">
        <v>8</v>
      </c>
      <c r="G134" s="8" t="s">
        <v>3</v>
      </c>
      <c r="H134" s="20"/>
    </row>
    <row r="135" spans="1:8" ht="12.75" hidden="1" customHeight="1" x14ac:dyDescent="0.2">
      <c r="A135" s="25"/>
      <c r="B135" s="23"/>
      <c r="C135" s="8" t="s">
        <v>201</v>
      </c>
      <c r="D135" s="8" t="s">
        <v>0</v>
      </c>
      <c r="E135" s="8">
        <v>0.9</v>
      </c>
      <c r="F135" s="8" t="s">
        <v>8</v>
      </c>
      <c r="G135" s="8" t="s">
        <v>3</v>
      </c>
      <c r="H135" s="20"/>
    </row>
    <row r="136" spans="1:8" ht="12.75" hidden="1" customHeight="1" x14ac:dyDescent="0.2">
      <c r="A136" s="25"/>
      <c r="B136" s="23"/>
      <c r="C136" s="8" t="s">
        <v>202</v>
      </c>
      <c r="D136" s="8" t="s">
        <v>0</v>
      </c>
      <c r="E136" s="8">
        <v>0.66</v>
      </c>
      <c r="F136" s="8" t="s">
        <v>14</v>
      </c>
      <c r="G136" s="8"/>
      <c r="H136" s="20"/>
    </row>
    <row r="137" spans="1:8" ht="12.75" hidden="1" customHeight="1" x14ac:dyDescent="0.2">
      <c r="A137" s="25"/>
      <c r="B137" s="23"/>
      <c r="C137" s="8" t="s">
        <v>203</v>
      </c>
      <c r="D137" s="8" t="s">
        <v>25</v>
      </c>
      <c r="E137" s="8">
        <v>0.65</v>
      </c>
      <c r="F137" s="8" t="s">
        <v>26</v>
      </c>
      <c r="G137" s="8"/>
      <c r="H137" s="20"/>
    </row>
    <row r="138" spans="1:8" ht="12.75" hidden="1" customHeight="1" x14ac:dyDescent="0.2">
      <c r="A138" s="25"/>
      <c r="B138" s="23"/>
      <c r="C138" s="8" t="s">
        <v>204</v>
      </c>
      <c r="D138" s="8" t="s">
        <v>0</v>
      </c>
      <c r="E138" s="8">
        <v>5.66</v>
      </c>
      <c r="F138" s="8" t="s">
        <v>8</v>
      </c>
      <c r="G138" s="8" t="s">
        <v>28</v>
      </c>
      <c r="H138" s="20"/>
    </row>
    <row r="139" spans="1:8" ht="12.75" hidden="1" customHeight="1" x14ac:dyDescent="0.2">
      <c r="A139" s="25"/>
      <c r="B139" s="23"/>
      <c r="C139" s="8" t="s">
        <v>205</v>
      </c>
      <c r="D139" s="8" t="s">
        <v>0</v>
      </c>
      <c r="E139" s="8">
        <v>6.82</v>
      </c>
      <c r="F139" s="8" t="s">
        <v>8</v>
      </c>
      <c r="G139" s="8" t="s">
        <v>3</v>
      </c>
      <c r="H139" s="20"/>
    </row>
    <row r="140" spans="1:8" ht="12.75" hidden="1" customHeight="1" x14ac:dyDescent="0.2">
      <c r="A140" s="25"/>
      <c r="B140" s="23"/>
      <c r="C140" s="8" t="s">
        <v>206</v>
      </c>
      <c r="D140" s="8" t="s">
        <v>0</v>
      </c>
      <c r="E140" s="8">
        <v>11.61</v>
      </c>
      <c r="F140" s="8" t="s">
        <v>1</v>
      </c>
      <c r="G140" s="8" t="s">
        <v>55</v>
      </c>
      <c r="H140" s="20"/>
    </row>
    <row r="141" spans="1:8" ht="12.75" hidden="1" customHeight="1" x14ac:dyDescent="0.2">
      <c r="A141" s="25"/>
      <c r="B141" s="23"/>
      <c r="C141" s="13" t="s">
        <v>207</v>
      </c>
      <c r="D141" s="13" t="s">
        <v>17</v>
      </c>
      <c r="E141" s="13">
        <v>1.37</v>
      </c>
      <c r="F141" s="13" t="s">
        <v>18</v>
      </c>
      <c r="G141" s="13"/>
      <c r="H141" s="21" t="s">
        <v>67</v>
      </c>
    </row>
    <row r="142" spans="1:8" x14ac:dyDescent="0.2">
      <c r="A142" s="20"/>
      <c r="B142" s="20"/>
      <c r="C142" s="8" t="s">
        <v>208</v>
      </c>
      <c r="D142" s="8" t="s">
        <v>0</v>
      </c>
      <c r="E142" s="8">
        <v>1.21</v>
      </c>
      <c r="F142" s="8" t="s">
        <v>1</v>
      </c>
      <c r="G142" s="8" t="s">
        <v>3</v>
      </c>
      <c r="H142" s="20"/>
    </row>
    <row r="143" spans="1:8" ht="12.75" hidden="1" customHeight="1" x14ac:dyDescent="0.2">
      <c r="A143" s="25"/>
      <c r="B143" s="23"/>
      <c r="C143" s="15" t="s">
        <v>209</v>
      </c>
      <c r="D143" s="15" t="s">
        <v>17</v>
      </c>
      <c r="E143" s="15">
        <v>0.31</v>
      </c>
      <c r="F143" s="15" t="s">
        <v>18</v>
      </c>
      <c r="G143" s="15"/>
      <c r="H143" s="22"/>
    </row>
    <row r="144" spans="1:8" ht="12.75" hidden="1" customHeight="1" x14ac:dyDescent="0.2">
      <c r="A144" s="25"/>
      <c r="B144" s="23"/>
      <c r="C144" s="8" t="s">
        <v>210</v>
      </c>
      <c r="D144" s="8" t="s">
        <v>0</v>
      </c>
      <c r="E144" s="8">
        <v>1.6</v>
      </c>
      <c r="F144" s="8" t="s">
        <v>1</v>
      </c>
      <c r="G144" s="8" t="s">
        <v>33</v>
      </c>
      <c r="H144" s="20"/>
    </row>
    <row r="145" spans="1:9" ht="12.75" hidden="1" customHeight="1" x14ac:dyDescent="0.2">
      <c r="A145" s="25"/>
      <c r="B145" s="23"/>
      <c r="C145" s="8" t="s">
        <v>211</v>
      </c>
      <c r="D145" s="8" t="s">
        <v>0</v>
      </c>
      <c r="E145" s="8">
        <v>2.48</v>
      </c>
      <c r="F145" s="8" t="s">
        <v>1</v>
      </c>
      <c r="G145" s="8" t="s">
        <v>3</v>
      </c>
      <c r="H145" s="20"/>
    </row>
    <row r="146" spans="1:9" ht="12.75" hidden="1" customHeight="1" x14ac:dyDescent="0.2">
      <c r="A146" s="25"/>
      <c r="B146" s="23"/>
      <c r="C146" s="13" t="s">
        <v>212</v>
      </c>
      <c r="D146" s="13" t="s">
        <v>0</v>
      </c>
      <c r="E146" s="13">
        <v>6.43</v>
      </c>
      <c r="F146" s="13" t="s">
        <v>1</v>
      </c>
      <c r="G146" s="13" t="s">
        <v>3</v>
      </c>
      <c r="H146" s="21"/>
    </row>
    <row r="147" spans="1:9" x14ac:dyDescent="0.2">
      <c r="A147" s="20"/>
      <c r="B147" s="20"/>
      <c r="C147" s="8" t="s">
        <v>213</v>
      </c>
      <c r="D147" s="8" t="s">
        <v>0</v>
      </c>
      <c r="E147" s="8">
        <v>4.72</v>
      </c>
      <c r="F147" s="8" t="s">
        <v>1</v>
      </c>
      <c r="G147" s="8" t="s">
        <v>3</v>
      </c>
      <c r="H147" s="20"/>
    </row>
    <row r="148" spans="1:9" ht="12.75" hidden="1" customHeight="1" x14ac:dyDescent="0.2">
      <c r="A148" s="25"/>
      <c r="B148" s="23"/>
      <c r="C148" s="15" t="s">
        <v>214</v>
      </c>
      <c r="D148" s="15" t="s">
        <v>0</v>
      </c>
      <c r="E148" s="15">
        <v>3.38</v>
      </c>
      <c r="F148" s="15" t="s">
        <v>1</v>
      </c>
      <c r="G148" s="15" t="s">
        <v>5</v>
      </c>
      <c r="H148" s="22"/>
    </row>
    <row r="149" spans="1:9" ht="12.75" hidden="1" customHeight="1" x14ac:dyDescent="0.2">
      <c r="A149" s="25"/>
      <c r="B149" s="23"/>
      <c r="C149" s="8" t="s">
        <v>215</v>
      </c>
      <c r="D149" s="8" t="s">
        <v>17</v>
      </c>
      <c r="E149" s="8">
        <v>0.94</v>
      </c>
      <c r="F149" s="8" t="s">
        <v>18</v>
      </c>
      <c r="G149" s="8"/>
      <c r="H149" s="20"/>
    </row>
    <row r="150" spans="1:9" ht="12.75" hidden="1" customHeight="1" x14ac:dyDescent="0.2">
      <c r="A150" s="25"/>
      <c r="B150" s="23"/>
      <c r="C150" s="8" t="s">
        <v>216</v>
      </c>
      <c r="D150" s="8" t="s">
        <v>32</v>
      </c>
      <c r="E150" s="8">
        <v>0.21</v>
      </c>
      <c r="F150" s="8" t="s">
        <v>45</v>
      </c>
      <c r="G150" s="8"/>
      <c r="H150" s="20"/>
    </row>
    <row r="151" spans="1:9" ht="12.75" hidden="1" customHeight="1" x14ac:dyDescent="0.2">
      <c r="A151" s="25"/>
      <c r="B151" s="23"/>
      <c r="C151" s="8" t="s">
        <v>217</v>
      </c>
      <c r="D151" s="8" t="s">
        <v>25</v>
      </c>
      <c r="E151" s="8">
        <v>0.34</v>
      </c>
      <c r="F151" s="8" t="s">
        <v>1</v>
      </c>
      <c r="G151" s="8"/>
      <c r="H151" s="20"/>
    </row>
    <row r="152" spans="1:9" ht="12.75" hidden="1" customHeight="1" x14ac:dyDescent="0.2">
      <c r="A152" s="25"/>
      <c r="B152" s="23"/>
      <c r="C152" s="8" t="s">
        <v>218</v>
      </c>
      <c r="D152" s="8" t="s">
        <v>25</v>
      </c>
      <c r="E152" s="8">
        <v>0.03</v>
      </c>
      <c r="F152" s="8" t="s">
        <v>1</v>
      </c>
      <c r="G152" s="8"/>
      <c r="H152" s="20"/>
    </row>
    <row r="153" spans="1:9" ht="12.75" hidden="1" customHeight="1" x14ac:dyDescent="0.2">
      <c r="A153" s="25"/>
      <c r="B153" s="22"/>
      <c r="C153" s="8" t="s">
        <v>219</v>
      </c>
      <c r="D153" s="8" t="s">
        <v>53</v>
      </c>
      <c r="E153" s="8">
        <v>0.16</v>
      </c>
      <c r="F153" s="8" t="s">
        <v>20</v>
      </c>
      <c r="G153" s="8"/>
      <c r="H153" s="20"/>
    </row>
    <row r="154" spans="1:9" ht="12.75" hidden="1" customHeight="1" x14ac:dyDescent="0.2">
      <c r="A154" s="25"/>
      <c r="B154" s="21" t="s">
        <v>399</v>
      </c>
      <c r="C154" s="8" t="s">
        <v>220</v>
      </c>
      <c r="D154" s="8" t="s">
        <v>0</v>
      </c>
      <c r="E154" s="8">
        <v>2.0099999999999998</v>
      </c>
      <c r="F154" s="8" t="s">
        <v>26</v>
      </c>
      <c r="G154" s="8"/>
      <c r="H154" s="20"/>
      <c r="I154">
        <v>1</v>
      </c>
    </row>
    <row r="155" spans="1:9" ht="12.75" hidden="1" customHeight="1" x14ac:dyDescent="0.2">
      <c r="A155" s="25"/>
      <c r="B155" s="23"/>
      <c r="C155" s="8" t="s">
        <v>221</v>
      </c>
      <c r="D155" s="8" t="s">
        <v>0</v>
      </c>
      <c r="E155" s="8">
        <v>1.34</v>
      </c>
      <c r="F155" s="8" t="s">
        <v>8</v>
      </c>
      <c r="G155" s="8" t="s">
        <v>3</v>
      </c>
      <c r="H155" s="20"/>
      <c r="I155">
        <v>1</v>
      </c>
    </row>
    <row r="156" spans="1:9" ht="12.75" hidden="1" customHeight="1" x14ac:dyDescent="0.2">
      <c r="A156" s="25"/>
      <c r="B156" s="23"/>
      <c r="C156" s="8" t="s">
        <v>222</v>
      </c>
      <c r="D156" s="8" t="s">
        <v>0</v>
      </c>
      <c r="E156" s="8">
        <v>4.54</v>
      </c>
      <c r="F156" s="8" t="s">
        <v>26</v>
      </c>
      <c r="G156" s="8"/>
      <c r="H156" s="20"/>
      <c r="I156">
        <v>1</v>
      </c>
    </row>
    <row r="157" spans="1:9" ht="12.75" hidden="1" customHeight="1" x14ac:dyDescent="0.2">
      <c r="A157" s="25"/>
      <c r="B157" s="23"/>
      <c r="C157" s="8" t="s">
        <v>223</v>
      </c>
      <c r="D157" s="8" t="s">
        <v>0</v>
      </c>
      <c r="E157" s="8">
        <v>4.09</v>
      </c>
      <c r="F157" s="8" t="s">
        <v>8</v>
      </c>
      <c r="G157" s="8" t="s">
        <v>28</v>
      </c>
      <c r="H157" s="20"/>
      <c r="I157">
        <v>1</v>
      </c>
    </row>
    <row r="158" spans="1:9" ht="12.75" hidden="1" customHeight="1" x14ac:dyDescent="0.2">
      <c r="A158" s="25"/>
      <c r="B158" s="23"/>
      <c r="C158" s="8" t="s">
        <v>224</v>
      </c>
      <c r="D158" s="8" t="s">
        <v>0</v>
      </c>
      <c r="E158" s="8">
        <v>10.9</v>
      </c>
      <c r="F158" s="8" t="s">
        <v>1</v>
      </c>
      <c r="G158" s="8" t="s">
        <v>3</v>
      </c>
      <c r="H158" s="20"/>
      <c r="I158">
        <v>1</v>
      </c>
    </row>
    <row r="159" spans="1:9" ht="12.75" hidden="1" customHeight="1" x14ac:dyDescent="0.2">
      <c r="A159" s="25"/>
      <c r="B159" s="23"/>
      <c r="C159" s="8" t="s">
        <v>225</v>
      </c>
      <c r="D159" s="8" t="s">
        <v>25</v>
      </c>
      <c r="E159" s="8">
        <v>1.03</v>
      </c>
      <c r="F159" s="8" t="s">
        <v>26</v>
      </c>
      <c r="G159" s="8"/>
      <c r="H159" s="20"/>
      <c r="I159">
        <v>1</v>
      </c>
    </row>
    <row r="160" spans="1:9" ht="13.15" hidden="1" customHeight="1" x14ac:dyDescent="0.2">
      <c r="A160" s="25"/>
      <c r="B160" s="23"/>
      <c r="C160" s="8" t="s">
        <v>226</v>
      </c>
      <c r="D160" s="8" t="s">
        <v>0</v>
      </c>
      <c r="E160" s="8">
        <v>1.97</v>
      </c>
      <c r="F160" s="8" t="s">
        <v>44</v>
      </c>
      <c r="G160" s="8" t="s">
        <v>5</v>
      </c>
      <c r="H160" s="20"/>
      <c r="I160">
        <v>1</v>
      </c>
    </row>
    <row r="161" spans="1:9" ht="12.75" hidden="1" customHeight="1" x14ac:dyDescent="0.2">
      <c r="A161" s="25"/>
      <c r="B161" s="23"/>
      <c r="C161" s="8" t="s">
        <v>227</v>
      </c>
      <c r="D161" s="8" t="s">
        <v>0</v>
      </c>
      <c r="E161" s="8">
        <v>5.23</v>
      </c>
      <c r="F161" s="8" t="s">
        <v>8</v>
      </c>
      <c r="G161" s="8" t="s">
        <v>3</v>
      </c>
      <c r="H161" s="20"/>
      <c r="I161">
        <v>1</v>
      </c>
    </row>
    <row r="162" spans="1:9" ht="12.75" hidden="1" customHeight="1" x14ac:dyDescent="0.2">
      <c r="A162" s="25"/>
      <c r="B162" s="23"/>
      <c r="C162" s="8" t="s">
        <v>228</v>
      </c>
      <c r="D162" s="8" t="s">
        <v>0</v>
      </c>
      <c r="E162" s="8">
        <v>6.84</v>
      </c>
      <c r="F162" s="8" t="s">
        <v>26</v>
      </c>
      <c r="G162" s="8"/>
      <c r="H162" s="20"/>
      <c r="I162">
        <v>1</v>
      </c>
    </row>
    <row r="163" spans="1:9" ht="12.75" hidden="1" customHeight="1" x14ac:dyDescent="0.2">
      <c r="A163" s="25"/>
      <c r="B163" s="23"/>
      <c r="C163" s="8" t="s">
        <v>229</v>
      </c>
      <c r="D163" s="8" t="s">
        <v>0</v>
      </c>
      <c r="E163" s="8">
        <v>1.47</v>
      </c>
      <c r="F163" s="8" t="s">
        <v>1</v>
      </c>
      <c r="G163" s="8" t="s">
        <v>3</v>
      </c>
      <c r="H163" s="20"/>
      <c r="I163">
        <v>1</v>
      </c>
    </row>
    <row r="164" spans="1:9" ht="12.75" hidden="1" customHeight="1" x14ac:dyDescent="0.2">
      <c r="A164" s="25"/>
      <c r="B164" s="23"/>
      <c r="C164" s="8" t="s">
        <v>230</v>
      </c>
      <c r="D164" s="8" t="s">
        <v>0</v>
      </c>
      <c r="E164" s="8">
        <v>7.18</v>
      </c>
      <c r="F164" s="8" t="s">
        <v>1</v>
      </c>
      <c r="G164" s="8" t="s">
        <v>3</v>
      </c>
      <c r="H164" s="20"/>
      <c r="I164">
        <v>1</v>
      </c>
    </row>
    <row r="165" spans="1:9" ht="37.15" hidden="1" customHeight="1" x14ac:dyDescent="0.2">
      <c r="A165" s="25"/>
      <c r="B165" s="22"/>
      <c r="C165" s="8" t="s">
        <v>231</v>
      </c>
      <c r="D165" s="8" t="s">
        <v>0</v>
      </c>
      <c r="E165" s="8">
        <v>2.0699999999999998</v>
      </c>
      <c r="F165" s="8" t="s">
        <v>1</v>
      </c>
      <c r="G165" s="8" t="s">
        <v>3</v>
      </c>
      <c r="H165" s="20"/>
      <c r="I165">
        <v>1</v>
      </c>
    </row>
    <row r="166" spans="1:9" ht="12.75" hidden="1" customHeight="1" x14ac:dyDescent="0.2">
      <c r="A166" s="25"/>
      <c r="B166" s="21" t="s">
        <v>400</v>
      </c>
      <c r="C166" s="8" t="s">
        <v>232</v>
      </c>
      <c r="D166" s="8" t="s">
        <v>0</v>
      </c>
      <c r="E166" s="8">
        <v>1.07</v>
      </c>
      <c r="F166" s="8" t="s">
        <v>1</v>
      </c>
      <c r="G166" s="8" t="s">
        <v>33</v>
      </c>
      <c r="H166" s="20"/>
    </row>
    <row r="167" spans="1:9" ht="12.75" hidden="1" customHeight="1" x14ac:dyDescent="0.2">
      <c r="A167" s="25"/>
      <c r="B167" s="23"/>
      <c r="C167" s="13" t="s">
        <v>233</v>
      </c>
      <c r="D167" s="13" t="s">
        <v>0</v>
      </c>
      <c r="E167" s="13">
        <v>0.12</v>
      </c>
      <c r="F167" s="13" t="s">
        <v>1</v>
      </c>
      <c r="G167" s="13" t="s">
        <v>33</v>
      </c>
      <c r="H167" s="21"/>
    </row>
    <row r="168" spans="1:9" x14ac:dyDescent="0.2">
      <c r="A168" s="20"/>
      <c r="B168" s="20"/>
      <c r="C168" s="8" t="s">
        <v>234</v>
      </c>
      <c r="D168" s="8" t="s">
        <v>0</v>
      </c>
      <c r="E168" s="8">
        <v>0.66</v>
      </c>
      <c r="F168" s="8" t="s">
        <v>1</v>
      </c>
      <c r="G168" s="8" t="s">
        <v>5</v>
      </c>
      <c r="H168" s="20"/>
    </row>
    <row r="169" spans="1:9" ht="12.75" hidden="1" customHeight="1" x14ac:dyDescent="0.2">
      <c r="A169" s="25"/>
      <c r="B169" s="23"/>
      <c r="C169" s="15" t="s">
        <v>235</v>
      </c>
      <c r="D169" s="15" t="s">
        <v>0</v>
      </c>
      <c r="E169" s="15">
        <v>2.25</v>
      </c>
      <c r="F169" s="15" t="s">
        <v>1</v>
      </c>
      <c r="G169" s="15" t="s">
        <v>22</v>
      </c>
      <c r="H169" s="22"/>
    </row>
    <row r="170" spans="1:9" ht="12.75" hidden="1" customHeight="1" x14ac:dyDescent="0.2">
      <c r="A170" s="25"/>
      <c r="B170" s="23"/>
      <c r="C170" s="8" t="s">
        <v>236</v>
      </c>
      <c r="D170" s="8" t="s">
        <v>0</v>
      </c>
      <c r="E170" s="8">
        <v>5.43</v>
      </c>
      <c r="F170" s="8" t="s">
        <v>8</v>
      </c>
      <c r="G170" s="8" t="s">
        <v>3</v>
      </c>
      <c r="H170" s="20"/>
    </row>
    <row r="171" spans="1:9" ht="12.75" hidden="1" customHeight="1" x14ac:dyDescent="0.2">
      <c r="A171" s="25"/>
      <c r="B171" s="23"/>
      <c r="C171" s="8" t="s">
        <v>237</v>
      </c>
      <c r="D171" s="8" t="s">
        <v>0</v>
      </c>
      <c r="E171" s="8">
        <v>5.94</v>
      </c>
      <c r="F171" s="8" t="s">
        <v>8</v>
      </c>
      <c r="G171" s="8" t="s">
        <v>35</v>
      </c>
      <c r="H171" s="20"/>
    </row>
    <row r="172" spans="1:9" ht="12.75" hidden="1" customHeight="1" x14ac:dyDescent="0.2">
      <c r="A172" s="25"/>
      <c r="B172" s="23"/>
      <c r="C172" s="13" t="s">
        <v>238</v>
      </c>
      <c r="D172" s="13" t="s">
        <v>0</v>
      </c>
      <c r="E172" s="13">
        <v>4.05</v>
      </c>
      <c r="F172" s="13" t="s">
        <v>8</v>
      </c>
      <c r="G172" s="13" t="s">
        <v>28</v>
      </c>
      <c r="H172" s="21"/>
    </row>
    <row r="173" spans="1:9" x14ac:dyDescent="0.2">
      <c r="A173" s="20"/>
      <c r="B173" s="20"/>
      <c r="C173" s="8" t="s">
        <v>239</v>
      </c>
      <c r="D173" s="8" t="s">
        <v>0</v>
      </c>
      <c r="E173" s="8">
        <v>0.62</v>
      </c>
      <c r="F173" s="8" t="s">
        <v>8</v>
      </c>
      <c r="G173" s="8" t="s">
        <v>5</v>
      </c>
      <c r="H173" s="20"/>
    </row>
    <row r="174" spans="1:9" x14ac:dyDescent="0.2">
      <c r="A174" s="20"/>
      <c r="B174" s="20"/>
      <c r="C174" s="8" t="s">
        <v>240</v>
      </c>
      <c r="D174" s="8" t="s">
        <v>0</v>
      </c>
      <c r="E174" s="8">
        <v>0.79</v>
      </c>
      <c r="F174" s="8" t="s">
        <v>44</v>
      </c>
      <c r="G174" s="8" t="s">
        <v>5</v>
      </c>
      <c r="H174" s="20"/>
    </row>
    <row r="175" spans="1:9" ht="12.75" hidden="1" customHeight="1" x14ac:dyDescent="0.2">
      <c r="A175" s="25"/>
      <c r="B175" s="23"/>
      <c r="C175" s="15" t="s">
        <v>241</v>
      </c>
      <c r="D175" s="15" t="s">
        <v>0</v>
      </c>
      <c r="E175" s="15">
        <v>2.17</v>
      </c>
      <c r="F175" s="15" t="s">
        <v>8</v>
      </c>
      <c r="G175" s="15" t="s">
        <v>3</v>
      </c>
      <c r="H175" s="22"/>
    </row>
    <row r="176" spans="1:9" ht="12.75" hidden="1" customHeight="1" x14ac:dyDescent="0.2">
      <c r="A176" s="25"/>
      <c r="B176" s="22"/>
      <c r="C176" s="8" t="s">
        <v>242</v>
      </c>
      <c r="D176" s="8" t="s">
        <v>0</v>
      </c>
      <c r="E176" s="8">
        <v>0.56000000000000005</v>
      </c>
      <c r="F176" s="8" t="s">
        <v>8</v>
      </c>
      <c r="G176" s="8" t="s">
        <v>3</v>
      </c>
      <c r="H176" s="20"/>
    </row>
    <row r="177" spans="1:9" ht="12.75" hidden="1" customHeight="1" x14ac:dyDescent="0.2">
      <c r="A177" s="25"/>
      <c r="B177" s="21" t="s">
        <v>399</v>
      </c>
      <c r="C177" s="8" t="s">
        <v>243</v>
      </c>
      <c r="D177" s="8" t="s">
        <v>0</v>
      </c>
      <c r="E177" s="8">
        <v>2.91</v>
      </c>
      <c r="F177" s="8" t="s">
        <v>1</v>
      </c>
      <c r="G177" s="8" t="s">
        <v>33</v>
      </c>
      <c r="H177" s="20"/>
      <c r="I177">
        <v>1</v>
      </c>
    </row>
    <row r="178" spans="1:9" ht="12.75" hidden="1" customHeight="1" x14ac:dyDescent="0.2">
      <c r="A178" s="25"/>
      <c r="B178" s="23"/>
      <c r="C178" s="8" t="s">
        <v>244</v>
      </c>
      <c r="D178" s="8" t="s">
        <v>0</v>
      </c>
      <c r="E178" s="8">
        <v>16.53</v>
      </c>
      <c r="F178" s="8" t="s">
        <v>1</v>
      </c>
      <c r="G178" s="8" t="s">
        <v>3</v>
      </c>
      <c r="H178" s="20"/>
      <c r="I178">
        <v>1</v>
      </c>
    </row>
    <row r="179" spans="1:9" ht="12.75" hidden="1" customHeight="1" x14ac:dyDescent="0.2">
      <c r="A179" s="25"/>
      <c r="B179" s="23"/>
      <c r="C179" s="8" t="s">
        <v>245</v>
      </c>
      <c r="D179" s="8" t="s">
        <v>0</v>
      </c>
      <c r="E179" s="8">
        <v>1.75</v>
      </c>
      <c r="F179" s="8" t="s">
        <v>8</v>
      </c>
      <c r="G179" s="8" t="s">
        <v>3</v>
      </c>
      <c r="H179" s="20"/>
      <c r="I179">
        <v>1</v>
      </c>
    </row>
    <row r="180" spans="1:9" ht="101.45" hidden="1" customHeight="1" x14ac:dyDescent="0.2">
      <c r="A180" s="26"/>
      <c r="B180" s="22"/>
      <c r="C180" s="8" t="s">
        <v>246</v>
      </c>
      <c r="D180" s="8" t="s">
        <v>0</v>
      </c>
      <c r="E180" s="8">
        <v>0.33</v>
      </c>
      <c r="F180" s="8" t="s">
        <v>8</v>
      </c>
      <c r="G180" s="8"/>
      <c r="H180" s="20"/>
      <c r="I180">
        <v>1</v>
      </c>
    </row>
    <row r="181" spans="1:9" ht="106.15" hidden="1" customHeight="1" x14ac:dyDescent="0.2">
      <c r="A181" s="21" t="s">
        <v>63</v>
      </c>
      <c r="B181" s="21" t="s">
        <v>399</v>
      </c>
      <c r="C181" s="8" t="s">
        <v>247</v>
      </c>
      <c r="D181" s="8" t="s">
        <v>19</v>
      </c>
      <c r="E181" s="8">
        <v>1.25</v>
      </c>
      <c r="F181" s="8" t="s">
        <v>20</v>
      </c>
      <c r="G181" s="8"/>
      <c r="H181" s="20"/>
      <c r="I181">
        <v>1</v>
      </c>
    </row>
    <row r="182" spans="1:9" ht="70.900000000000006" hidden="1" customHeight="1" x14ac:dyDescent="0.2">
      <c r="A182" s="23"/>
      <c r="B182" s="23"/>
      <c r="C182" s="8" t="s">
        <v>248</v>
      </c>
      <c r="D182" s="8" t="s">
        <v>19</v>
      </c>
      <c r="E182" s="8">
        <v>3.92</v>
      </c>
      <c r="F182" s="8" t="s">
        <v>20</v>
      </c>
      <c r="G182" s="8"/>
      <c r="H182" s="20"/>
      <c r="I182">
        <v>1</v>
      </c>
    </row>
    <row r="183" spans="1:9" ht="13.15" hidden="1" customHeight="1" x14ac:dyDescent="0.2">
      <c r="A183" s="23"/>
      <c r="B183" s="22"/>
      <c r="C183" s="8" t="s">
        <v>249</v>
      </c>
      <c r="D183" s="8" t="s">
        <v>19</v>
      </c>
      <c r="E183" s="8">
        <v>0.59</v>
      </c>
      <c r="F183" s="8" t="s">
        <v>20</v>
      </c>
      <c r="G183" s="8"/>
      <c r="H183" s="20"/>
      <c r="I183">
        <v>1</v>
      </c>
    </row>
    <row r="184" spans="1:9" ht="103.15" hidden="1" customHeight="1" x14ac:dyDescent="0.2">
      <c r="A184" s="23"/>
      <c r="B184" s="21" t="s">
        <v>400</v>
      </c>
      <c r="C184" s="8" t="s">
        <v>250</v>
      </c>
      <c r="D184" s="8" t="s">
        <v>19</v>
      </c>
      <c r="E184" s="8">
        <v>1.74</v>
      </c>
      <c r="F184" s="8" t="s">
        <v>20</v>
      </c>
      <c r="G184" s="8"/>
      <c r="H184" s="20"/>
    </row>
    <row r="185" spans="1:9" ht="84.6" hidden="1" customHeight="1" x14ac:dyDescent="0.2">
      <c r="A185" s="22"/>
      <c r="B185" s="22"/>
      <c r="C185" s="8" t="s">
        <v>251</v>
      </c>
      <c r="D185" s="8" t="s">
        <v>19</v>
      </c>
      <c r="E185" s="8">
        <v>3.58</v>
      </c>
      <c r="F185" s="8" t="s">
        <v>20</v>
      </c>
      <c r="G185" s="8"/>
      <c r="H185" s="20"/>
    </row>
    <row r="186" spans="1:9" ht="12.75" hidden="1" customHeight="1" x14ac:dyDescent="0.2">
      <c r="A186" s="21" t="s">
        <v>64</v>
      </c>
      <c r="B186" s="21" t="s">
        <v>399</v>
      </c>
      <c r="C186" s="8" t="s">
        <v>252</v>
      </c>
      <c r="D186" s="8" t="s">
        <v>0</v>
      </c>
      <c r="E186" s="8">
        <v>5.74</v>
      </c>
      <c r="F186" s="8" t="s">
        <v>8</v>
      </c>
      <c r="G186" s="8" t="s">
        <v>28</v>
      </c>
      <c r="H186" s="20"/>
      <c r="I186">
        <v>2</v>
      </c>
    </row>
    <row r="187" spans="1:9" ht="12.75" hidden="1" customHeight="1" x14ac:dyDescent="0.2">
      <c r="A187" s="23"/>
      <c r="B187" s="23"/>
      <c r="C187" s="8" t="s">
        <v>253</v>
      </c>
      <c r="D187" s="8" t="s">
        <v>0</v>
      </c>
      <c r="E187" s="8">
        <v>12.42</v>
      </c>
      <c r="F187" s="8" t="s">
        <v>8</v>
      </c>
      <c r="G187" s="8" t="s">
        <v>3</v>
      </c>
      <c r="H187" s="20"/>
      <c r="I187">
        <v>2</v>
      </c>
    </row>
    <row r="188" spans="1:9" ht="12.75" hidden="1" customHeight="1" x14ac:dyDescent="0.2">
      <c r="A188" s="23"/>
      <c r="B188" s="23"/>
      <c r="C188" s="8" t="s">
        <v>254</v>
      </c>
      <c r="D188" s="8" t="s">
        <v>25</v>
      </c>
      <c r="E188" s="8">
        <v>0.56999999999999995</v>
      </c>
      <c r="F188" s="8" t="s">
        <v>1</v>
      </c>
      <c r="G188" s="8"/>
      <c r="H188" s="20"/>
      <c r="I188">
        <v>2</v>
      </c>
    </row>
    <row r="189" spans="1:9" ht="12.75" hidden="1" customHeight="1" x14ac:dyDescent="0.2">
      <c r="A189" s="23"/>
      <c r="B189" s="23"/>
      <c r="C189" s="8" t="s">
        <v>255</v>
      </c>
      <c r="D189" s="8" t="s">
        <v>0</v>
      </c>
      <c r="E189" s="8">
        <v>1.24</v>
      </c>
      <c r="F189" s="8" t="s">
        <v>1</v>
      </c>
      <c r="G189" s="8"/>
      <c r="H189" s="20"/>
      <c r="I189">
        <v>2</v>
      </c>
    </row>
    <row r="190" spans="1:9" ht="12.75" hidden="1" customHeight="1" x14ac:dyDescent="0.2">
      <c r="A190" s="23"/>
      <c r="B190" s="23"/>
      <c r="C190" s="8" t="s">
        <v>256</v>
      </c>
      <c r="D190" s="8" t="s">
        <v>0</v>
      </c>
      <c r="E190" s="8">
        <v>3.53</v>
      </c>
      <c r="F190" s="8" t="s">
        <v>1</v>
      </c>
      <c r="G190" s="8"/>
      <c r="H190" s="20"/>
      <c r="I190">
        <v>2</v>
      </c>
    </row>
    <row r="191" spans="1:9" ht="12.75" hidden="1" customHeight="1" x14ac:dyDescent="0.2">
      <c r="A191" s="23"/>
      <c r="B191" s="23"/>
      <c r="C191" s="8" t="s">
        <v>257</v>
      </c>
      <c r="D191" s="8" t="s">
        <v>0</v>
      </c>
      <c r="E191" s="8">
        <v>2.4900000000000002</v>
      </c>
      <c r="F191" s="8" t="s">
        <v>1</v>
      </c>
      <c r="G191" s="8" t="s">
        <v>3</v>
      </c>
      <c r="H191" s="20"/>
      <c r="I191">
        <v>2</v>
      </c>
    </row>
    <row r="192" spans="1:9" ht="12.75" hidden="1" customHeight="1" x14ac:dyDescent="0.2">
      <c r="A192" s="22"/>
      <c r="B192" s="22"/>
      <c r="C192" s="8" t="s">
        <v>258</v>
      </c>
      <c r="D192" s="8" t="s">
        <v>0</v>
      </c>
      <c r="E192" s="8">
        <v>1.72</v>
      </c>
      <c r="F192" s="8" t="s">
        <v>8</v>
      </c>
      <c r="G192" s="8" t="s">
        <v>5</v>
      </c>
      <c r="H192" s="20"/>
      <c r="I192">
        <v>2</v>
      </c>
    </row>
    <row r="193" spans="1:9" ht="13.15" hidden="1" customHeight="1" x14ac:dyDescent="0.2">
      <c r="A193" s="21" t="s">
        <v>65</v>
      </c>
      <c r="B193" s="21" t="s">
        <v>399</v>
      </c>
      <c r="C193" s="8" t="s">
        <v>259</v>
      </c>
      <c r="D193" s="8" t="s">
        <v>0</v>
      </c>
      <c r="E193" s="8">
        <v>2.9</v>
      </c>
      <c r="F193" s="8" t="s">
        <v>14</v>
      </c>
      <c r="G193" s="8" t="s">
        <v>5</v>
      </c>
      <c r="H193" s="20"/>
      <c r="I193">
        <v>1</v>
      </c>
    </row>
    <row r="194" spans="1:9" ht="81" hidden="1" customHeight="1" x14ac:dyDescent="0.2">
      <c r="A194" s="23"/>
      <c r="B194" s="23"/>
      <c r="C194" s="8" t="s">
        <v>260</v>
      </c>
      <c r="D194" s="8" t="s">
        <v>0</v>
      </c>
      <c r="E194" s="8">
        <v>6.24</v>
      </c>
      <c r="F194" s="8" t="s">
        <v>14</v>
      </c>
      <c r="G194" s="8" t="s">
        <v>54</v>
      </c>
      <c r="H194" s="20"/>
      <c r="I194">
        <v>1</v>
      </c>
    </row>
    <row r="195" spans="1:9" ht="67.900000000000006" hidden="1" customHeight="1" x14ac:dyDescent="0.2">
      <c r="A195" s="23"/>
      <c r="B195" s="23"/>
      <c r="C195" s="8" t="s">
        <v>261</v>
      </c>
      <c r="D195" s="8" t="s">
        <v>0</v>
      </c>
      <c r="E195" s="8">
        <v>32.520000000000003</v>
      </c>
      <c r="F195" s="8" t="s">
        <v>8</v>
      </c>
      <c r="G195" s="8" t="s">
        <v>54</v>
      </c>
      <c r="H195" s="20"/>
      <c r="I195">
        <v>1</v>
      </c>
    </row>
    <row r="196" spans="1:9" ht="13.15" hidden="1" customHeight="1" x14ac:dyDescent="0.2">
      <c r="A196" s="23"/>
      <c r="B196" s="23"/>
      <c r="C196" s="8" t="s">
        <v>262</v>
      </c>
      <c r="D196" s="8" t="s">
        <v>0</v>
      </c>
      <c r="E196" s="8">
        <v>1.01</v>
      </c>
      <c r="F196" s="8" t="s">
        <v>8</v>
      </c>
      <c r="G196" s="8" t="s">
        <v>3</v>
      </c>
      <c r="H196" s="20"/>
      <c r="I196">
        <v>1</v>
      </c>
    </row>
    <row r="197" spans="1:9" ht="98.45" hidden="1" customHeight="1" x14ac:dyDescent="0.2">
      <c r="A197" s="23"/>
      <c r="B197" s="22"/>
      <c r="C197" s="8" t="s">
        <v>263</v>
      </c>
      <c r="D197" s="8" t="s">
        <v>0</v>
      </c>
      <c r="E197" s="8">
        <v>6.48</v>
      </c>
      <c r="F197" s="8" t="s">
        <v>14</v>
      </c>
      <c r="G197" s="8" t="s">
        <v>27</v>
      </c>
      <c r="H197" s="20"/>
      <c r="I197">
        <v>1</v>
      </c>
    </row>
    <row r="198" spans="1:9" ht="13.15" hidden="1" customHeight="1" x14ac:dyDescent="0.2">
      <c r="A198" s="23"/>
      <c r="B198" s="21" t="s">
        <v>400</v>
      </c>
      <c r="C198" s="8" t="s">
        <v>264</v>
      </c>
      <c r="D198" s="8" t="s">
        <v>0</v>
      </c>
      <c r="E198" s="8">
        <v>1.1200000000000001</v>
      </c>
      <c r="F198" s="8" t="s">
        <v>8</v>
      </c>
      <c r="G198" s="8" t="s">
        <v>3</v>
      </c>
      <c r="H198" s="20"/>
    </row>
    <row r="199" spans="1:9" ht="13.15" hidden="1" customHeight="1" x14ac:dyDescent="0.2">
      <c r="A199" s="23"/>
      <c r="B199" s="23"/>
      <c r="C199" s="8" t="s">
        <v>266</v>
      </c>
      <c r="D199" s="8" t="s">
        <v>25</v>
      </c>
      <c r="E199" s="8">
        <v>1.51</v>
      </c>
      <c r="F199" s="8" t="s">
        <v>26</v>
      </c>
      <c r="G199" s="8"/>
      <c r="H199" s="20"/>
    </row>
    <row r="200" spans="1:9" ht="13.15" hidden="1" customHeight="1" x14ac:dyDescent="0.2">
      <c r="A200" s="23"/>
      <c r="B200" s="23"/>
      <c r="C200" s="8" t="s">
        <v>268</v>
      </c>
      <c r="D200" s="8" t="s">
        <v>0</v>
      </c>
      <c r="E200" s="8">
        <v>2.39</v>
      </c>
      <c r="F200" s="8" t="s">
        <v>8</v>
      </c>
      <c r="G200" s="8" t="s">
        <v>28</v>
      </c>
      <c r="H200" s="20"/>
    </row>
    <row r="201" spans="1:9" ht="13.15" hidden="1" customHeight="1" x14ac:dyDescent="0.2">
      <c r="A201" s="23"/>
      <c r="B201" s="23"/>
      <c r="C201" s="8" t="s">
        <v>270</v>
      </c>
      <c r="D201" s="8" t="s">
        <v>6</v>
      </c>
      <c r="E201" s="8">
        <v>0.27</v>
      </c>
      <c r="F201" s="8" t="s">
        <v>7</v>
      </c>
      <c r="G201" s="8"/>
      <c r="H201" s="20"/>
    </row>
    <row r="202" spans="1:9" ht="13.15" hidden="1" customHeight="1" x14ac:dyDescent="0.2">
      <c r="A202" s="23"/>
      <c r="B202" s="23"/>
      <c r="C202" s="8" t="s">
        <v>272</v>
      </c>
      <c r="D202" s="8" t="s">
        <v>6</v>
      </c>
      <c r="E202" s="8">
        <v>0.16</v>
      </c>
      <c r="F202" s="8" t="s">
        <v>7</v>
      </c>
      <c r="G202" s="8"/>
      <c r="H202" s="20"/>
    </row>
    <row r="203" spans="1:9" ht="13.15" hidden="1" customHeight="1" x14ac:dyDescent="0.2">
      <c r="A203" s="23"/>
      <c r="B203" s="23"/>
      <c r="C203" s="8" t="s">
        <v>274</v>
      </c>
      <c r="D203" s="8" t="s">
        <v>48</v>
      </c>
      <c r="E203" s="8">
        <v>0.13</v>
      </c>
      <c r="F203" s="8" t="s">
        <v>46</v>
      </c>
      <c r="G203" s="8"/>
      <c r="H203" s="20"/>
    </row>
    <row r="204" spans="1:9" ht="13.15" hidden="1" customHeight="1" x14ac:dyDescent="0.2">
      <c r="A204" s="23"/>
      <c r="B204" s="23"/>
      <c r="C204" s="8" t="s">
        <v>275</v>
      </c>
      <c r="D204" s="8" t="s">
        <v>21</v>
      </c>
      <c r="E204" s="8">
        <v>0.51</v>
      </c>
      <c r="F204" s="8" t="s">
        <v>21</v>
      </c>
      <c r="G204" s="8"/>
      <c r="H204" s="20"/>
    </row>
    <row r="205" spans="1:9" ht="13.15" hidden="1" customHeight="1" x14ac:dyDescent="0.2">
      <c r="A205" s="23"/>
      <c r="B205" s="23"/>
      <c r="C205" s="8" t="s">
        <v>277</v>
      </c>
      <c r="D205" s="8" t="s">
        <v>0</v>
      </c>
      <c r="E205" s="8">
        <v>2.5299999999999998</v>
      </c>
      <c r="F205" s="8" t="s">
        <v>34</v>
      </c>
      <c r="G205" s="8" t="s">
        <v>33</v>
      </c>
      <c r="H205" s="20"/>
    </row>
    <row r="206" spans="1:9" ht="13.15" hidden="1" customHeight="1" x14ac:dyDescent="0.2">
      <c r="A206" s="23"/>
      <c r="B206" s="23"/>
      <c r="C206" s="8" t="s">
        <v>281</v>
      </c>
      <c r="D206" s="8" t="s">
        <v>6</v>
      </c>
      <c r="E206" s="8">
        <v>0.24</v>
      </c>
      <c r="F206" s="8" t="s">
        <v>7</v>
      </c>
      <c r="G206" s="8"/>
      <c r="H206" s="20"/>
    </row>
    <row r="207" spans="1:9" ht="13.15" hidden="1" customHeight="1" x14ac:dyDescent="0.2">
      <c r="A207" s="23"/>
      <c r="B207" s="23"/>
      <c r="C207" s="8" t="s">
        <v>282</v>
      </c>
      <c r="D207" s="8" t="s">
        <v>0</v>
      </c>
      <c r="E207" s="8">
        <v>0.51</v>
      </c>
      <c r="F207" s="8" t="s">
        <v>8</v>
      </c>
      <c r="G207" s="8" t="s">
        <v>5</v>
      </c>
      <c r="H207" s="20"/>
    </row>
    <row r="208" spans="1:9" ht="13.15" hidden="1" customHeight="1" x14ac:dyDescent="0.2">
      <c r="A208" s="23"/>
      <c r="B208" s="23"/>
      <c r="C208" s="8" t="s">
        <v>294</v>
      </c>
      <c r="D208" s="8" t="s">
        <v>0</v>
      </c>
      <c r="E208" s="8">
        <v>5.8000000000000007</v>
      </c>
      <c r="F208" s="8" t="s">
        <v>1</v>
      </c>
      <c r="G208" s="8" t="s">
        <v>3</v>
      </c>
      <c r="H208" s="20"/>
    </row>
    <row r="209" spans="1:8" ht="13.15" hidden="1" customHeight="1" x14ac:dyDescent="0.2">
      <c r="A209" s="23"/>
      <c r="B209" s="23"/>
      <c r="C209" s="8" t="s">
        <v>295</v>
      </c>
      <c r="D209" s="8" t="s">
        <v>0</v>
      </c>
      <c r="E209" s="8">
        <v>1.52</v>
      </c>
      <c r="F209" s="8" t="s">
        <v>1</v>
      </c>
      <c r="G209" s="8" t="s">
        <v>3</v>
      </c>
      <c r="H209" s="20"/>
    </row>
    <row r="210" spans="1:8" ht="13.15" hidden="1" customHeight="1" x14ac:dyDescent="0.2">
      <c r="A210" s="23"/>
      <c r="B210" s="23"/>
      <c r="C210" s="8" t="s">
        <v>296</v>
      </c>
      <c r="D210" s="8" t="s">
        <v>0</v>
      </c>
      <c r="E210" s="8">
        <v>5.49</v>
      </c>
      <c r="F210" s="8" t="s">
        <v>8</v>
      </c>
      <c r="G210" s="8" t="s">
        <v>29</v>
      </c>
      <c r="H210" s="20"/>
    </row>
    <row r="211" spans="1:8" ht="13.15" hidden="1" customHeight="1" x14ac:dyDescent="0.2">
      <c r="A211" s="23"/>
      <c r="B211" s="23"/>
      <c r="C211" s="13" t="s">
        <v>297</v>
      </c>
      <c r="D211" s="13" t="s">
        <v>0</v>
      </c>
      <c r="E211" s="13">
        <v>0.71</v>
      </c>
      <c r="F211" s="13" t="s">
        <v>8</v>
      </c>
      <c r="G211" s="13" t="s">
        <v>3</v>
      </c>
      <c r="H211" s="21"/>
    </row>
    <row r="212" spans="1:8" ht="13.15" customHeight="1" x14ac:dyDescent="0.2">
      <c r="A212" s="20"/>
      <c r="B212" s="20"/>
      <c r="C212" s="8" t="s">
        <v>298</v>
      </c>
      <c r="D212" s="8" t="s">
        <v>0</v>
      </c>
      <c r="E212" s="8">
        <v>5.57</v>
      </c>
      <c r="F212" s="8" t="s">
        <v>8</v>
      </c>
      <c r="G212" s="8" t="s">
        <v>412</v>
      </c>
      <c r="H212" s="20"/>
    </row>
    <row r="213" spans="1:8" ht="13.15" hidden="1" customHeight="1" x14ac:dyDescent="0.2">
      <c r="A213" s="23"/>
      <c r="B213" s="23"/>
      <c r="C213" s="15" t="s">
        <v>265</v>
      </c>
      <c r="D213" s="15" t="s">
        <v>17</v>
      </c>
      <c r="E213" s="15">
        <v>0.48</v>
      </c>
      <c r="F213" s="15" t="s">
        <v>18</v>
      </c>
      <c r="G213" s="15"/>
      <c r="H213" s="22"/>
    </row>
    <row r="214" spans="1:8" ht="12.75" hidden="1" customHeight="1" x14ac:dyDescent="0.2">
      <c r="A214" s="23"/>
      <c r="B214" s="23"/>
      <c r="C214" s="8" t="s">
        <v>267</v>
      </c>
      <c r="D214" s="8" t="s">
        <v>17</v>
      </c>
      <c r="E214" s="8">
        <v>0.3</v>
      </c>
      <c r="F214" s="8" t="s">
        <v>18</v>
      </c>
      <c r="G214" s="8"/>
      <c r="H214" s="20"/>
    </row>
    <row r="215" spans="1:8" ht="12.75" hidden="1" customHeight="1" x14ac:dyDescent="0.2">
      <c r="A215" s="23"/>
      <c r="B215" s="23"/>
      <c r="C215" s="8" t="s">
        <v>269</v>
      </c>
      <c r="D215" s="8" t="s">
        <v>17</v>
      </c>
      <c r="E215" s="8">
        <v>0.28999999999999998</v>
      </c>
      <c r="F215" s="8" t="s">
        <v>18</v>
      </c>
      <c r="G215" s="8"/>
      <c r="H215" s="20"/>
    </row>
    <row r="216" spans="1:8" ht="12.75" hidden="1" customHeight="1" x14ac:dyDescent="0.2">
      <c r="A216" s="23"/>
      <c r="B216" s="23"/>
      <c r="C216" s="8" t="s">
        <v>271</v>
      </c>
      <c r="D216" s="8" t="s">
        <v>9</v>
      </c>
      <c r="E216" s="8">
        <v>0.66</v>
      </c>
      <c r="F216" s="8" t="s">
        <v>20</v>
      </c>
      <c r="G216" s="8"/>
      <c r="H216" s="20"/>
    </row>
    <row r="217" spans="1:8" ht="12.75" hidden="1" customHeight="1" x14ac:dyDescent="0.2">
      <c r="A217" s="23"/>
      <c r="B217" s="23"/>
      <c r="C217" s="8" t="s">
        <v>273</v>
      </c>
      <c r="D217" s="8" t="s">
        <v>6</v>
      </c>
      <c r="E217" s="8">
        <v>0.2</v>
      </c>
      <c r="F217" s="8" t="s">
        <v>7</v>
      </c>
      <c r="G217" s="8"/>
      <c r="H217" s="20"/>
    </row>
    <row r="218" spans="1:8" ht="12.75" hidden="1" customHeight="1" x14ac:dyDescent="0.2">
      <c r="A218" s="23"/>
      <c r="B218" s="23"/>
      <c r="C218" s="8" t="s">
        <v>276</v>
      </c>
      <c r="D218" s="8" t="s">
        <v>0</v>
      </c>
      <c r="E218" s="8">
        <v>0.72</v>
      </c>
      <c r="F218" s="8" t="s">
        <v>8</v>
      </c>
      <c r="G218" s="8" t="s">
        <v>5</v>
      </c>
      <c r="H218" s="20"/>
    </row>
    <row r="219" spans="1:8" ht="12.75" hidden="1" customHeight="1" x14ac:dyDescent="0.2">
      <c r="A219" s="23"/>
      <c r="B219" s="23"/>
      <c r="C219" s="8" t="s">
        <v>278</v>
      </c>
      <c r="D219" s="8" t="s">
        <v>40</v>
      </c>
      <c r="E219" s="8">
        <v>0.18</v>
      </c>
      <c r="F219" s="8" t="s">
        <v>20</v>
      </c>
      <c r="G219" s="8"/>
      <c r="H219" s="20"/>
    </row>
    <row r="220" spans="1:8" ht="12.75" hidden="1" customHeight="1" x14ac:dyDescent="0.2">
      <c r="A220" s="23"/>
      <c r="B220" s="23"/>
      <c r="C220" s="8" t="s">
        <v>279</v>
      </c>
      <c r="D220" s="8" t="s">
        <v>40</v>
      </c>
      <c r="E220" s="8">
        <v>0.15</v>
      </c>
      <c r="F220" s="8" t="s">
        <v>20</v>
      </c>
      <c r="G220" s="8"/>
      <c r="H220" s="20"/>
    </row>
    <row r="221" spans="1:8" ht="12.75" hidden="1" customHeight="1" x14ac:dyDescent="0.2">
      <c r="A221" s="23"/>
      <c r="B221" s="23"/>
      <c r="C221" s="8" t="s">
        <v>280</v>
      </c>
      <c r="D221" s="8" t="s">
        <v>37</v>
      </c>
      <c r="E221" s="8">
        <v>0.17</v>
      </c>
      <c r="F221" s="8" t="s">
        <v>20</v>
      </c>
      <c r="G221" s="8"/>
      <c r="H221" s="20"/>
    </row>
    <row r="222" spans="1:8" ht="12.75" hidden="1" customHeight="1" x14ac:dyDescent="0.2">
      <c r="A222" s="23"/>
      <c r="B222" s="23"/>
      <c r="C222" s="8" t="s">
        <v>283</v>
      </c>
      <c r="D222" s="8" t="s">
        <v>0</v>
      </c>
      <c r="E222" s="8">
        <v>2.87</v>
      </c>
      <c r="F222" s="8" t="s">
        <v>8</v>
      </c>
      <c r="G222" s="8" t="s">
        <v>3</v>
      </c>
      <c r="H222" s="20"/>
    </row>
    <row r="223" spans="1:8" ht="12.75" hidden="1" customHeight="1" x14ac:dyDescent="0.2">
      <c r="A223" s="23"/>
      <c r="B223" s="23"/>
      <c r="C223" s="8" t="s">
        <v>284</v>
      </c>
      <c r="D223" s="8" t="s">
        <v>0</v>
      </c>
      <c r="E223" s="8">
        <v>1</v>
      </c>
      <c r="F223" s="8" t="s">
        <v>14</v>
      </c>
      <c r="G223" s="8" t="s">
        <v>3</v>
      </c>
      <c r="H223" s="20"/>
    </row>
    <row r="224" spans="1:8" ht="12.75" hidden="1" customHeight="1" x14ac:dyDescent="0.2">
      <c r="A224" s="23"/>
      <c r="B224" s="23"/>
      <c r="C224" s="8" t="s">
        <v>285</v>
      </c>
      <c r="D224" s="8" t="s">
        <v>0</v>
      </c>
      <c r="E224" s="8">
        <v>1.8</v>
      </c>
      <c r="F224" s="8" t="s">
        <v>14</v>
      </c>
      <c r="G224" s="8" t="s">
        <v>3</v>
      </c>
      <c r="H224" s="20"/>
    </row>
    <row r="225" spans="1:8" ht="12.75" hidden="1" customHeight="1" x14ac:dyDescent="0.2">
      <c r="A225" s="23"/>
      <c r="B225" s="23"/>
      <c r="C225" s="8" t="s">
        <v>286</v>
      </c>
      <c r="D225" s="8" t="s">
        <v>42</v>
      </c>
      <c r="E225" s="8">
        <v>0.13</v>
      </c>
      <c r="F225" s="8" t="s">
        <v>20</v>
      </c>
      <c r="G225" s="8"/>
      <c r="H225" s="20"/>
    </row>
    <row r="226" spans="1:8" ht="12.75" hidden="1" customHeight="1" x14ac:dyDescent="0.2">
      <c r="A226" s="23"/>
      <c r="B226" s="23"/>
      <c r="C226" s="8" t="s">
        <v>287</v>
      </c>
      <c r="D226" s="8" t="s">
        <v>23</v>
      </c>
      <c r="E226" s="8">
        <v>0.2</v>
      </c>
      <c r="F226" s="8" t="s">
        <v>20</v>
      </c>
      <c r="G226" s="8"/>
      <c r="H226" s="20"/>
    </row>
    <row r="227" spans="1:8" ht="12.75" hidden="1" customHeight="1" x14ac:dyDescent="0.2">
      <c r="A227" s="23"/>
      <c r="B227" s="23"/>
      <c r="C227" s="8" t="s">
        <v>288</v>
      </c>
      <c r="D227" s="8" t="s">
        <v>17</v>
      </c>
      <c r="E227" s="8">
        <v>0.28000000000000003</v>
      </c>
      <c r="F227" s="8" t="s">
        <v>18</v>
      </c>
      <c r="G227" s="8"/>
      <c r="H227" s="20"/>
    </row>
    <row r="228" spans="1:8" ht="12.75" hidden="1" customHeight="1" x14ac:dyDescent="0.2">
      <c r="A228" s="23"/>
      <c r="B228" s="23"/>
      <c r="C228" s="8" t="s">
        <v>289</v>
      </c>
      <c r="D228" s="8" t="s">
        <v>53</v>
      </c>
      <c r="E228" s="8">
        <v>0.05</v>
      </c>
      <c r="F228" s="8" t="s">
        <v>20</v>
      </c>
      <c r="G228" s="8"/>
      <c r="H228" s="20"/>
    </row>
    <row r="229" spans="1:8" ht="12.75" hidden="1" customHeight="1" x14ac:dyDescent="0.2">
      <c r="A229" s="23"/>
      <c r="B229" s="23"/>
      <c r="C229" s="8" t="s">
        <v>290</v>
      </c>
      <c r="D229" s="8" t="s">
        <v>6</v>
      </c>
      <c r="E229" s="8">
        <v>0.48</v>
      </c>
      <c r="F229" s="8" t="s">
        <v>7</v>
      </c>
      <c r="G229" s="8"/>
      <c r="H229" s="20"/>
    </row>
    <row r="230" spans="1:8" ht="12.75" hidden="1" customHeight="1" x14ac:dyDescent="0.2">
      <c r="A230" s="23"/>
      <c r="B230" s="23"/>
      <c r="C230" s="8" t="s">
        <v>291</v>
      </c>
      <c r="D230" s="8" t="s">
        <v>42</v>
      </c>
      <c r="E230" s="8">
        <v>0.32</v>
      </c>
      <c r="F230" s="8" t="s">
        <v>20</v>
      </c>
      <c r="G230" s="8"/>
      <c r="H230" s="20"/>
    </row>
    <row r="231" spans="1:8" ht="12.75" hidden="1" customHeight="1" x14ac:dyDescent="0.2">
      <c r="A231" s="23"/>
      <c r="B231" s="23"/>
      <c r="C231" s="8" t="s">
        <v>292</v>
      </c>
      <c r="D231" s="8" t="s">
        <v>17</v>
      </c>
      <c r="E231" s="8">
        <v>0.26</v>
      </c>
      <c r="F231" s="8" t="s">
        <v>18</v>
      </c>
      <c r="G231" s="8"/>
      <c r="H231" s="20"/>
    </row>
    <row r="232" spans="1:8" ht="12.75" hidden="1" customHeight="1" x14ac:dyDescent="0.2">
      <c r="A232" s="23"/>
      <c r="B232" s="23"/>
      <c r="C232" s="8" t="s">
        <v>293</v>
      </c>
      <c r="D232" s="8" t="s">
        <v>9</v>
      </c>
      <c r="E232" s="8">
        <v>0.26</v>
      </c>
      <c r="F232" s="8" t="s">
        <v>20</v>
      </c>
      <c r="G232" s="8"/>
      <c r="H232" s="20"/>
    </row>
    <row r="233" spans="1:8" ht="12.75" hidden="1" customHeight="1" x14ac:dyDescent="0.2">
      <c r="A233" s="23"/>
      <c r="B233" s="22"/>
      <c r="C233" s="8" t="s">
        <v>299</v>
      </c>
      <c r="D233" s="8" t="s">
        <v>23</v>
      </c>
      <c r="E233" s="8">
        <v>0.06</v>
      </c>
      <c r="F233" s="8" t="s">
        <v>20</v>
      </c>
      <c r="G233" s="8"/>
      <c r="H233" s="20"/>
    </row>
    <row r="234" spans="1:8" ht="12.75" hidden="1" customHeight="1" x14ac:dyDescent="0.2">
      <c r="A234" s="23"/>
      <c r="B234" s="21" t="s">
        <v>400</v>
      </c>
      <c r="C234" s="8" t="s">
        <v>300</v>
      </c>
      <c r="D234" s="8" t="s">
        <v>0</v>
      </c>
      <c r="E234" s="8">
        <v>0.79</v>
      </c>
      <c r="F234" s="8" t="s">
        <v>8</v>
      </c>
      <c r="G234" s="8"/>
      <c r="H234" s="20"/>
    </row>
    <row r="235" spans="1:8" ht="12.75" hidden="1" customHeight="1" x14ac:dyDescent="0.2">
      <c r="A235" s="23"/>
      <c r="B235" s="23"/>
      <c r="C235" s="8" t="s">
        <v>301</v>
      </c>
      <c r="D235" s="8" t="s">
        <v>0</v>
      </c>
      <c r="E235" s="8">
        <v>2.35</v>
      </c>
      <c r="F235" s="8" t="s">
        <v>1</v>
      </c>
      <c r="G235" s="8" t="s">
        <v>3</v>
      </c>
      <c r="H235" s="20"/>
    </row>
    <row r="236" spans="1:8" ht="12.75" hidden="1" customHeight="1" x14ac:dyDescent="0.2">
      <c r="A236" s="23"/>
      <c r="B236" s="23"/>
      <c r="C236" s="13" t="s">
        <v>302</v>
      </c>
      <c r="D236" s="13" t="s">
        <v>0</v>
      </c>
      <c r="E236" s="13">
        <v>1.44</v>
      </c>
      <c r="F236" s="13" t="s">
        <v>1</v>
      </c>
      <c r="G236" s="13"/>
      <c r="H236" s="21"/>
    </row>
    <row r="237" spans="1:8" x14ac:dyDescent="0.2">
      <c r="A237" s="20"/>
      <c r="B237" s="20"/>
      <c r="C237" s="8" t="s">
        <v>303</v>
      </c>
      <c r="D237" s="8" t="s">
        <v>0</v>
      </c>
      <c r="E237" s="8">
        <v>6.15</v>
      </c>
      <c r="F237" s="8" t="s">
        <v>1</v>
      </c>
      <c r="G237" s="8" t="s">
        <v>3</v>
      </c>
      <c r="H237" s="20"/>
    </row>
    <row r="238" spans="1:8" ht="12.75" hidden="1" customHeight="1" x14ac:dyDescent="0.2">
      <c r="A238" s="23"/>
      <c r="B238" s="23"/>
      <c r="C238" s="15" t="s">
        <v>304</v>
      </c>
      <c r="D238" s="15" t="s">
        <v>0</v>
      </c>
      <c r="E238" s="15">
        <v>5.25</v>
      </c>
      <c r="F238" s="15" t="s">
        <v>30</v>
      </c>
      <c r="G238" s="15"/>
      <c r="H238" s="22"/>
    </row>
    <row r="239" spans="1:8" ht="12.75" hidden="1" customHeight="1" x14ac:dyDescent="0.2">
      <c r="A239" s="23"/>
      <c r="B239" s="23"/>
      <c r="C239" s="8" t="s">
        <v>305</v>
      </c>
      <c r="D239" s="8" t="s">
        <v>25</v>
      </c>
      <c r="E239" s="8">
        <v>0.71</v>
      </c>
      <c r="F239" s="8" t="s">
        <v>26</v>
      </c>
      <c r="G239" s="8"/>
      <c r="H239" s="20"/>
    </row>
    <row r="240" spans="1:8" ht="12.75" hidden="1" customHeight="1" x14ac:dyDescent="0.2">
      <c r="A240" s="23"/>
      <c r="B240" s="23"/>
      <c r="C240" s="8" t="s">
        <v>306</v>
      </c>
      <c r="D240" s="8" t="s">
        <v>50</v>
      </c>
      <c r="E240" s="8">
        <v>3.74</v>
      </c>
      <c r="F240" s="8" t="s">
        <v>1</v>
      </c>
      <c r="G240" s="8" t="s">
        <v>33</v>
      </c>
      <c r="H240" s="20"/>
    </row>
    <row r="241" spans="1:9" ht="12.75" hidden="1" customHeight="1" x14ac:dyDescent="0.2">
      <c r="A241" s="23"/>
      <c r="B241" s="23"/>
      <c r="C241" s="8" t="s">
        <v>307</v>
      </c>
      <c r="D241" s="8" t="s">
        <v>0</v>
      </c>
      <c r="E241" s="8">
        <v>7.23</v>
      </c>
      <c r="F241" s="8" t="s">
        <v>1</v>
      </c>
      <c r="G241" s="8" t="s">
        <v>3</v>
      </c>
      <c r="H241" s="20"/>
    </row>
    <row r="242" spans="1:9" ht="12.75" hidden="1" customHeight="1" x14ac:dyDescent="0.2">
      <c r="A242" s="23"/>
      <c r="B242" s="23"/>
      <c r="C242" s="8" t="s">
        <v>308</v>
      </c>
      <c r="D242" s="8" t="s">
        <v>0</v>
      </c>
      <c r="E242" s="8">
        <v>0.8</v>
      </c>
      <c r="F242" s="8" t="s">
        <v>1</v>
      </c>
      <c r="G242" s="8" t="s">
        <v>3</v>
      </c>
      <c r="H242" s="20"/>
    </row>
    <row r="243" spans="1:9" ht="12.75" hidden="1" customHeight="1" x14ac:dyDescent="0.2">
      <c r="A243" s="23"/>
      <c r="B243" s="23"/>
      <c r="C243" s="8" t="s">
        <v>309</v>
      </c>
      <c r="D243" s="8" t="s">
        <v>24</v>
      </c>
      <c r="E243" s="8">
        <v>0.11</v>
      </c>
      <c r="F243" s="8" t="s">
        <v>20</v>
      </c>
      <c r="G243" s="8"/>
      <c r="H243" s="20"/>
    </row>
    <row r="244" spans="1:9" ht="12.75" hidden="1" customHeight="1" x14ac:dyDescent="0.2">
      <c r="A244" s="23"/>
      <c r="B244" s="23"/>
      <c r="C244" s="8" t="s">
        <v>310</v>
      </c>
      <c r="D244" s="8" t="s">
        <v>9</v>
      </c>
      <c r="E244" s="8">
        <v>0.08</v>
      </c>
      <c r="F244" s="8" t="s">
        <v>20</v>
      </c>
      <c r="G244" s="8"/>
      <c r="H244" s="20"/>
    </row>
    <row r="245" spans="1:9" ht="12.75" hidden="1" customHeight="1" x14ac:dyDescent="0.2">
      <c r="A245" s="23"/>
      <c r="B245" s="22"/>
      <c r="C245" s="8" t="s">
        <v>311</v>
      </c>
      <c r="D245" s="8" t="s">
        <v>9</v>
      </c>
      <c r="E245" s="8">
        <v>0.22</v>
      </c>
      <c r="F245" s="8" t="s">
        <v>4</v>
      </c>
      <c r="G245" s="8"/>
      <c r="H245" s="20"/>
    </row>
    <row r="246" spans="1:9" ht="101.45" hidden="1" customHeight="1" x14ac:dyDescent="0.2">
      <c r="A246" s="23"/>
      <c r="B246" s="17" t="s">
        <v>399</v>
      </c>
      <c r="C246" s="8" t="s">
        <v>312</v>
      </c>
      <c r="D246" s="8" t="s">
        <v>0</v>
      </c>
      <c r="E246" s="8">
        <v>13.29</v>
      </c>
      <c r="F246" s="8" t="s">
        <v>8</v>
      </c>
      <c r="G246" s="8" t="s">
        <v>3</v>
      </c>
      <c r="H246" s="20"/>
      <c r="I246">
        <v>1</v>
      </c>
    </row>
    <row r="247" spans="1:9" ht="159.6" hidden="1" customHeight="1" x14ac:dyDescent="0.2">
      <c r="A247" s="23"/>
      <c r="B247" s="9" t="s">
        <v>410</v>
      </c>
      <c r="C247" s="8" t="s">
        <v>313</v>
      </c>
      <c r="D247" s="8" t="s">
        <v>0</v>
      </c>
      <c r="E247" s="8">
        <v>7.2</v>
      </c>
      <c r="F247" s="8" t="s">
        <v>14</v>
      </c>
      <c r="G247" s="8"/>
      <c r="H247" s="20"/>
      <c r="I247">
        <v>3</v>
      </c>
    </row>
    <row r="248" spans="1:9" ht="12.75" hidden="1" customHeight="1" x14ac:dyDescent="0.2">
      <c r="A248" s="23"/>
      <c r="B248" s="21" t="s">
        <v>399</v>
      </c>
      <c r="C248" s="8" t="s">
        <v>314</v>
      </c>
      <c r="D248" s="8" t="s">
        <v>0</v>
      </c>
      <c r="E248" s="8">
        <v>6.19</v>
      </c>
      <c r="F248" s="8" t="s">
        <v>14</v>
      </c>
      <c r="G248" s="8" t="s">
        <v>28</v>
      </c>
      <c r="H248" s="20"/>
      <c r="I248">
        <v>1</v>
      </c>
    </row>
    <row r="249" spans="1:9" ht="12.75" hidden="1" customHeight="1" x14ac:dyDescent="0.2">
      <c r="A249" s="23"/>
      <c r="B249" s="23"/>
      <c r="C249" s="8" t="s">
        <v>315</v>
      </c>
      <c r="D249" s="8" t="s">
        <v>0</v>
      </c>
      <c r="E249" s="8">
        <v>0.69</v>
      </c>
      <c r="F249" s="8" t="s">
        <v>14</v>
      </c>
      <c r="G249" s="8"/>
      <c r="H249" s="20"/>
      <c r="I249">
        <v>1</v>
      </c>
    </row>
    <row r="250" spans="1:9" ht="12.75" hidden="1" customHeight="1" x14ac:dyDescent="0.2">
      <c r="A250" s="23"/>
      <c r="B250" s="23"/>
      <c r="C250" s="8" t="s">
        <v>316</v>
      </c>
      <c r="D250" s="8" t="s">
        <v>0</v>
      </c>
      <c r="E250" s="8">
        <v>0.57999999999999996</v>
      </c>
      <c r="F250" s="8" t="s">
        <v>14</v>
      </c>
      <c r="G250" s="8"/>
      <c r="H250" s="20"/>
      <c r="I250">
        <v>1</v>
      </c>
    </row>
    <row r="251" spans="1:9" ht="12.75" hidden="1" customHeight="1" x14ac:dyDescent="0.2">
      <c r="A251" s="23"/>
      <c r="B251" s="23"/>
      <c r="C251" s="8" t="s">
        <v>317</v>
      </c>
      <c r="D251" s="8" t="s">
        <v>0</v>
      </c>
      <c r="E251" s="8">
        <v>5.07</v>
      </c>
      <c r="F251" s="8" t="s">
        <v>8</v>
      </c>
      <c r="G251" s="8" t="s">
        <v>3</v>
      </c>
      <c r="H251" s="20"/>
      <c r="I251">
        <v>1</v>
      </c>
    </row>
    <row r="252" spans="1:9" ht="12.75" hidden="1" customHeight="1" x14ac:dyDescent="0.2">
      <c r="A252" s="23"/>
      <c r="B252" s="23"/>
      <c r="C252" s="8" t="s">
        <v>318</v>
      </c>
      <c r="D252" s="8" t="s">
        <v>0</v>
      </c>
      <c r="E252" s="8">
        <v>0.89</v>
      </c>
      <c r="F252" s="8" t="s">
        <v>44</v>
      </c>
      <c r="G252" s="8"/>
      <c r="H252" s="20"/>
      <c r="I252">
        <v>1</v>
      </c>
    </row>
    <row r="253" spans="1:9" ht="12.75" hidden="1" customHeight="1" x14ac:dyDescent="0.2">
      <c r="A253" s="23"/>
      <c r="B253" s="22"/>
      <c r="C253" s="8" t="s">
        <v>319</v>
      </c>
      <c r="D253" s="8" t="s">
        <v>0</v>
      </c>
      <c r="E253" s="8">
        <v>0.78</v>
      </c>
      <c r="F253" s="8" t="s">
        <v>26</v>
      </c>
      <c r="G253" s="8"/>
      <c r="H253" s="20"/>
      <c r="I253">
        <v>1</v>
      </c>
    </row>
    <row r="254" spans="1:9" ht="116.45" hidden="1" customHeight="1" x14ac:dyDescent="0.2">
      <c r="A254" s="23"/>
      <c r="B254" s="9" t="s">
        <v>410</v>
      </c>
      <c r="C254" s="8" t="s">
        <v>320</v>
      </c>
      <c r="D254" s="8" t="s">
        <v>0</v>
      </c>
      <c r="E254" s="8">
        <v>3</v>
      </c>
      <c r="F254" s="8" t="s">
        <v>41</v>
      </c>
      <c r="G254" s="8"/>
      <c r="H254" s="20"/>
      <c r="I254">
        <v>3</v>
      </c>
    </row>
    <row r="255" spans="1:9" ht="13.15" hidden="1" customHeight="1" x14ac:dyDescent="0.2">
      <c r="A255" s="23"/>
      <c r="B255" s="21" t="s">
        <v>399</v>
      </c>
      <c r="C255" s="8" t="s">
        <v>321</v>
      </c>
      <c r="D255" s="8" t="s">
        <v>0</v>
      </c>
      <c r="E255" s="8">
        <v>2.06</v>
      </c>
      <c r="F255" s="8" t="s">
        <v>8</v>
      </c>
      <c r="G255" s="8" t="s">
        <v>3</v>
      </c>
      <c r="H255" s="20"/>
      <c r="I255">
        <v>1</v>
      </c>
    </row>
    <row r="256" spans="1:9" ht="12.75" hidden="1" customHeight="1" x14ac:dyDescent="0.2">
      <c r="A256" s="23"/>
      <c r="B256" s="23"/>
      <c r="C256" s="8" t="s">
        <v>322</v>
      </c>
      <c r="D256" s="8" t="s">
        <v>0</v>
      </c>
      <c r="E256" s="8">
        <v>1.86</v>
      </c>
      <c r="F256" s="8" t="s">
        <v>14</v>
      </c>
      <c r="G256" s="8" t="s">
        <v>29</v>
      </c>
      <c r="H256" s="20"/>
      <c r="I256">
        <v>1</v>
      </c>
    </row>
    <row r="257" spans="1:9" ht="59.45" hidden="1" customHeight="1" x14ac:dyDescent="0.2">
      <c r="A257" s="23"/>
      <c r="B257" s="22"/>
      <c r="C257" s="8" t="s">
        <v>323</v>
      </c>
      <c r="D257" s="8" t="s">
        <v>0</v>
      </c>
      <c r="E257" s="8">
        <v>3.06</v>
      </c>
      <c r="F257" s="8" t="s">
        <v>14</v>
      </c>
      <c r="G257" s="8" t="s">
        <v>29</v>
      </c>
      <c r="H257" s="20"/>
      <c r="I257">
        <v>1</v>
      </c>
    </row>
    <row r="258" spans="1:9" ht="13.15" hidden="1" customHeight="1" x14ac:dyDescent="0.2">
      <c r="A258" s="23"/>
      <c r="B258" s="21" t="s">
        <v>399</v>
      </c>
      <c r="C258" s="8" t="s">
        <v>324</v>
      </c>
      <c r="D258" s="8" t="s">
        <v>0</v>
      </c>
      <c r="E258" s="8">
        <v>4.53</v>
      </c>
      <c r="F258" s="8" t="s">
        <v>26</v>
      </c>
      <c r="G258" s="8"/>
      <c r="H258" s="20"/>
      <c r="I258">
        <v>1</v>
      </c>
    </row>
    <row r="259" spans="1:9" ht="12.75" hidden="1" customHeight="1" x14ac:dyDescent="0.2">
      <c r="A259" s="23"/>
      <c r="B259" s="23"/>
      <c r="C259" s="8" t="s">
        <v>325</v>
      </c>
      <c r="D259" s="8" t="s">
        <v>0</v>
      </c>
      <c r="E259" s="8">
        <v>2.58</v>
      </c>
      <c r="F259" s="8" t="s">
        <v>14</v>
      </c>
      <c r="G259" s="8" t="s">
        <v>3</v>
      </c>
      <c r="H259" s="20"/>
      <c r="I259">
        <v>1</v>
      </c>
    </row>
    <row r="260" spans="1:9" ht="12.75" hidden="1" customHeight="1" x14ac:dyDescent="0.2">
      <c r="A260" s="23"/>
      <c r="B260" s="23"/>
      <c r="C260" s="8" t="s">
        <v>326</v>
      </c>
      <c r="D260" s="8" t="s">
        <v>0</v>
      </c>
      <c r="E260" s="8">
        <v>1.1000000000000001</v>
      </c>
      <c r="F260" s="8" t="s">
        <v>14</v>
      </c>
      <c r="G260" s="8" t="s">
        <v>5</v>
      </c>
      <c r="H260" s="20"/>
      <c r="I260">
        <v>1</v>
      </c>
    </row>
    <row r="261" spans="1:9" ht="12.75" hidden="1" customHeight="1" x14ac:dyDescent="0.2">
      <c r="A261" s="23"/>
      <c r="B261" s="23"/>
      <c r="C261" s="8" t="s">
        <v>327</v>
      </c>
      <c r="D261" s="8" t="s">
        <v>0</v>
      </c>
      <c r="E261" s="8">
        <v>3.79</v>
      </c>
      <c r="F261" s="8" t="s">
        <v>14</v>
      </c>
      <c r="G261" s="8"/>
      <c r="H261" s="20"/>
      <c r="I261">
        <v>1</v>
      </c>
    </row>
    <row r="262" spans="1:9" ht="57.6" hidden="1" customHeight="1" x14ac:dyDescent="0.2">
      <c r="A262" s="23"/>
      <c r="B262" s="23"/>
      <c r="C262" s="8" t="s">
        <v>328</v>
      </c>
      <c r="D262" s="8" t="s">
        <v>0</v>
      </c>
      <c r="E262" s="8">
        <v>1.7</v>
      </c>
      <c r="F262" s="8" t="s">
        <v>36</v>
      </c>
      <c r="G262" s="8"/>
      <c r="H262" s="20"/>
      <c r="I262">
        <v>1</v>
      </c>
    </row>
    <row r="263" spans="1:9" ht="87" hidden="1" customHeight="1" x14ac:dyDescent="0.2">
      <c r="A263" s="23"/>
      <c r="B263" s="22"/>
      <c r="C263" s="8" t="s">
        <v>329</v>
      </c>
      <c r="D263" s="8" t="s">
        <v>0</v>
      </c>
      <c r="E263" s="8">
        <v>0.64</v>
      </c>
      <c r="F263" s="8" t="s">
        <v>36</v>
      </c>
      <c r="G263" s="8"/>
      <c r="H263" s="20"/>
      <c r="I263">
        <v>1</v>
      </c>
    </row>
    <row r="264" spans="1:9" ht="142.15" hidden="1" customHeight="1" x14ac:dyDescent="0.2">
      <c r="A264" s="23"/>
      <c r="B264" s="9" t="s">
        <v>410</v>
      </c>
      <c r="C264" s="8" t="s">
        <v>330</v>
      </c>
      <c r="D264" s="8" t="s">
        <v>0</v>
      </c>
      <c r="E264" s="8">
        <v>17.3</v>
      </c>
      <c r="F264" s="8" t="s">
        <v>8</v>
      </c>
      <c r="G264" s="8" t="s">
        <v>3</v>
      </c>
      <c r="H264" s="20"/>
      <c r="I264">
        <v>3</v>
      </c>
    </row>
    <row r="265" spans="1:9" ht="142.15" hidden="1" customHeight="1" x14ac:dyDescent="0.2">
      <c r="A265" s="23"/>
      <c r="B265" s="21" t="s">
        <v>399</v>
      </c>
      <c r="C265" s="8" t="s">
        <v>334</v>
      </c>
      <c r="D265" s="8" t="s">
        <v>0</v>
      </c>
      <c r="E265" s="8">
        <v>1.66</v>
      </c>
      <c r="F265" s="8" t="s">
        <v>1</v>
      </c>
      <c r="G265" s="8" t="s">
        <v>3</v>
      </c>
      <c r="H265" s="20"/>
      <c r="I265">
        <v>1</v>
      </c>
    </row>
    <row r="266" spans="1:9" ht="142.15" hidden="1" customHeight="1" x14ac:dyDescent="0.2">
      <c r="A266" s="23"/>
      <c r="B266" s="23"/>
      <c r="C266" s="8" t="s">
        <v>335</v>
      </c>
      <c r="D266" s="8" t="s">
        <v>0</v>
      </c>
      <c r="E266" s="8">
        <v>3.15</v>
      </c>
      <c r="F266" s="8" t="s">
        <v>8</v>
      </c>
      <c r="G266" s="8" t="s">
        <v>35</v>
      </c>
      <c r="H266" s="20"/>
      <c r="I266">
        <v>1</v>
      </c>
    </row>
    <row r="267" spans="1:9" ht="142.15" hidden="1" customHeight="1" x14ac:dyDescent="0.2">
      <c r="A267" s="23"/>
      <c r="B267" s="23"/>
      <c r="C267" s="8" t="s">
        <v>336</v>
      </c>
      <c r="D267" s="8" t="s">
        <v>0</v>
      </c>
      <c r="E267" s="8">
        <v>3.91</v>
      </c>
      <c r="F267" s="8" t="s">
        <v>1</v>
      </c>
      <c r="G267" s="8"/>
      <c r="H267" s="20"/>
      <c r="I267">
        <v>1</v>
      </c>
    </row>
    <row r="268" spans="1:9" ht="13.15" hidden="1" customHeight="1" x14ac:dyDescent="0.2">
      <c r="A268" s="23"/>
      <c r="B268" s="23"/>
      <c r="C268" s="8" t="s">
        <v>331</v>
      </c>
      <c r="D268" s="8" t="s">
        <v>42</v>
      </c>
      <c r="E268" s="8">
        <v>0.74</v>
      </c>
      <c r="F268" s="8" t="s">
        <v>20</v>
      </c>
      <c r="G268" s="8"/>
      <c r="H268" s="20"/>
      <c r="I268">
        <v>1</v>
      </c>
    </row>
    <row r="269" spans="1:9" ht="71.45" hidden="1" customHeight="1" x14ac:dyDescent="0.2">
      <c r="A269" s="23"/>
      <c r="B269" s="22"/>
      <c r="C269" s="8" t="s">
        <v>332</v>
      </c>
      <c r="D269" s="8" t="s">
        <v>42</v>
      </c>
      <c r="E269" s="8">
        <v>0.38</v>
      </c>
      <c r="F269" s="8" t="s">
        <v>20</v>
      </c>
      <c r="G269" s="8"/>
      <c r="H269" s="20"/>
      <c r="I269">
        <v>1</v>
      </c>
    </row>
    <row r="270" spans="1:9" ht="73.150000000000006" hidden="1" customHeight="1" x14ac:dyDescent="0.2">
      <c r="A270" s="23"/>
      <c r="B270" s="21" t="s">
        <v>400</v>
      </c>
      <c r="C270" s="8" t="s">
        <v>333</v>
      </c>
      <c r="D270" s="8" t="s">
        <v>0</v>
      </c>
      <c r="E270" s="8">
        <v>7.63</v>
      </c>
      <c r="F270" s="8" t="s">
        <v>1</v>
      </c>
      <c r="G270" s="8" t="s">
        <v>3</v>
      </c>
      <c r="H270" s="20"/>
    </row>
    <row r="271" spans="1:9" ht="13.15" hidden="1" customHeight="1" x14ac:dyDescent="0.2">
      <c r="A271" s="23"/>
      <c r="B271" s="23"/>
      <c r="C271" s="8" t="s">
        <v>337</v>
      </c>
      <c r="D271" s="8" t="s">
        <v>0</v>
      </c>
      <c r="E271" s="8">
        <v>4.8</v>
      </c>
      <c r="F271" s="8" t="s">
        <v>1</v>
      </c>
      <c r="G271" s="8" t="s">
        <v>3</v>
      </c>
      <c r="H271" s="20"/>
    </row>
    <row r="272" spans="1:9" ht="12.75" hidden="1" customHeight="1" x14ac:dyDescent="0.2">
      <c r="A272" s="23"/>
      <c r="B272" s="23"/>
      <c r="C272" s="8" t="s">
        <v>338</v>
      </c>
      <c r="D272" s="8" t="s">
        <v>0</v>
      </c>
      <c r="E272" s="8">
        <v>1.82</v>
      </c>
      <c r="F272" s="8" t="s">
        <v>1</v>
      </c>
      <c r="G272" s="8" t="s">
        <v>3</v>
      </c>
      <c r="H272" s="20"/>
    </row>
    <row r="273" spans="1:9" ht="72.599999999999994" hidden="1" customHeight="1" x14ac:dyDescent="0.2">
      <c r="A273" s="23"/>
      <c r="B273" s="22"/>
      <c r="C273" s="8" t="s">
        <v>339</v>
      </c>
      <c r="D273" s="8" t="s">
        <v>0</v>
      </c>
      <c r="E273" s="8">
        <v>1.52</v>
      </c>
      <c r="F273" s="8" t="s">
        <v>30</v>
      </c>
      <c r="G273" s="8"/>
      <c r="H273" s="20"/>
    </row>
    <row r="274" spans="1:9" ht="115.9" hidden="1" customHeight="1" x14ac:dyDescent="0.2">
      <c r="A274" s="23"/>
      <c r="B274" s="9" t="s">
        <v>399</v>
      </c>
      <c r="C274" s="8" t="s">
        <v>340</v>
      </c>
      <c r="D274" s="8" t="s">
        <v>0</v>
      </c>
      <c r="E274" s="8">
        <v>25.42</v>
      </c>
      <c r="F274" s="8" t="s">
        <v>8</v>
      </c>
      <c r="G274" s="8" t="s">
        <v>54</v>
      </c>
      <c r="H274" s="20"/>
      <c r="I274">
        <v>1</v>
      </c>
    </row>
    <row r="275" spans="1:9" ht="43.15" hidden="1" customHeight="1" x14ac:dyDescent="0.2">
      <c r="A275" s="23"/>
      <c r="B275" s="21" t="s">
        <v>400</v>
      </c>
      <c r="C275" s="8" t="s">
        <v>341</v>
      </c>
      <c r="D275" s="8" t="s">
        <v>0</v>
      </c>
      <c r="E275" s="8">
        <v>3</v>
      </c>
      <c r="F275" s="8" t="s">
        <v>30</v>
      </c>
      <c r="G275" s="8"/>
      <c r="H275" s="20"/>
    </row>
    <row r="276" spans="1:9" ht="12.75" hidden="1" customHeight="1" x14ac:dyDescent="0.2">
      <c r="A276" s="23"/>
      <c r="B276" s="23"/>
      <c r="C276" s="8" t="s">
        <v>342</v>
      </c>
      <c r="D276" s="8" t="s">
        <v>0</v>
      </c>
      <c r="E276" s="8">
        <v>3.63</v>
      </c>
      <c r="F276" s="8" t="s">
        <v>1</v>
      </c>
      <c r="G276" s="8" t="s">
        <v>33</v>
      </c>
      <c r="H276" s="20"/>
    </row>
    <row r="277" spans="1:9" ht="12.75" hidden="1" customHeight="1" x14ac:dyDescent="0.2">
      <c r="A277" s="23"/>
      <c r="B277" s="23"/>
      <c r="C277" s="8" t="s">
        <v>343</v>
      </c>
      <c r="D277" s="8" t="s">
        <v>0</v>
      </c>
      <c r="E277" s="8">
        <v>0.36</v>
      </c>
      <c r="F277" s="8" t="s">
        <v>1</v>
      </c>
      <c r="G277" s="8" t="s">
        <v>33</v>
      </c>
      <c r="H277" s="20"/>
    </row>
    <row r="278" spans="1:9" ht="12.75" hidden="1" customHeight="1" x14ac:dyDescent="0.2">
      <c r="A278" s="23"/>
      <c r="B278" s="22"/>
      <c r="C278" s="8" t="s">
        <v>344</v>
      </c>
      <c r="D278" s="8" t="s">
        <v>0</v>
      </c>
      <c r="E278" s="8">
        <v>1.04</v>
      </c>
      <c r="F278" s="8" t="s">
        <v>1</v>
      </c>
      <c r="G278" s="8" t="s">
        <v>3</v>
      </c>
      <c r="H278" s="20"/>
    </row>
    <row r="279" spans="1:9" ht="13.15" hidden="1" customHeight="1" x14ac:dyDescent="0.2">
      <c r="A279" s="23"/>
      <c r="B279" s="21" t="s">
        <v>399</v>
      </c>
      <c r="C279" s="8" t="s">
        <v>345</v>
      </c>
      <c r="D279" s="8" t="s">
        <v>0</v>
      </c>
      <c r="E279" s="8">
        <v>6.81</v>
      </c>
      <c r="F279" s="8" t="s">
        <v>8</v>
      </c>
      <c r="G279" s="8" t="s">
        <v>3</v>
      </c>
      <c r="H279" s="20"/>
      <c r="I279">
        <v>1</v>
      </c>
    </row>
    <row r="280" spans="1:9" ht="12.75" hidden="1" customHeight="1" x14ac:dyDescent="0.2">
      <c r="A280" s="23"/>
      <c r="B280" s="23"/>
      <c r="C280" s="8" t="s">
        <v>346</v>
      </c>
      <c r="D280" s="8" t="s">
        <v>0</v>
      </c>
      <c r="E280" s="8">
        <v>3.11</v>
      </c>
      <c r="F280" s="8" t="s">
        <v>8</v>
      </c>
      <c r="G280" s="8"/>
      <c r="H280" s="20"/>
      <c r="I280">
        <v>1</v>
      </c>
    </row>
    <row r="281" spans="1:9" ht="12.75" hidden="1" customHeight="1" x14ac:dyDescent="0.2">
      <c r="A281" s="23"/>
      <c r="B281" s="23"/>
      <c r="C281" s="8" t="s">
        <v>347</v>
      </c>
      <c r="D281" s="8" t="s">
        <v>0</v>
      </c>
      <c r="E281" s="8">
        <v>6.5</v>
      </c>
      <c r="F281" s="8" t="s">
        <v>8</v>
      </c>
      <c r="G281" s="8" t="s">
        <v>3</v>
      </c>
      <c r="H281" s="20"/>
      <c r="I281">
        <v>1</v>
      </c>
    </row>
    <row r="282" spans="1:9" ht="12.75" hidden="1" customHeight="1" x14ac:dyDescent="0.2">
      <c r="A282" s="23"/>
      <c r="B282" s="23"/>
      <c r="C282" s="8" t="s">
        <v>348</v>
      </c>
      <c r="D282" s="8" t="s">
        <v>0</v>
      </c>
      <c r="E282" s="8">
        <v>0.82</v>
      </c>
      <c r="F282" s="8" t="s">
        <v>8</v>
      </c>
      <c r="G282" s="8" t="s">
        <v>5</v>
      </c>
      <c r="H282" s="20"/>
      <c r="I282">
        <v>1</v>
      </c>
    </row>
    <row r="283" spans="1:9" ht="12.75" hidden="1" customHeight="1" x14ac:dyDescent="0.2">
      <c r="A283" s="23"/>
      <c r="B283" s="23"/>
      <c r="C283" s="8" t="s">
        <v>349</v>
      </c>
      <c r="D283" s="8" t="s">
        <v>0</v>
      </c>
      <c r="E283" s="8">
        <v>6.23</v>
      </c>
      <c r="F283" s="8" t="s">
        <v>8</v>
      </c>
      <c r="G283" s="8"/>
      <c r="H283" s="20"/>
      <c r="I283">
        <v>1</v>
      </c>
    </row>
    <row r="284" spans="1:9" ht="12.75" hidden="1" customHeight="1" x14ac:dyDescent="0.2">
      <c r="A284" s="23"/>
      <c r="B284" s="23"/>
      <c r="C284" s="8" t="s">
        <v>350</v>
      </c>
      <c r="D284" s="8" t="s">
        <v>0</v>
      </c>
      <c r="E284" s="8">
        <v>4.6500000000000004</v>
      </c>
      <c r="F284" s="8" t="s">
        <v>8</v>
      </c>
      <c r="G284" s="8" t="s">
        <v>3</v>
      </c>
      <c r="H284" s="20"/>
      <c r="I284">
        <v>1</v>
      </c>
    </row>
    <row r="285" spans="1:9" ht="12.75" hidden="1" customHeight="1" x14ac:dyDescent="0.2">
      <c r="A285" s="23"/>
      <c r="B285" s="23"/>
      <c r="C285" s="8" t="s">
        <v>351</v>
      </c>
      <c r="D285" s="8" t="s">
        <v>0</v>
      </c>
      <c r="E285" s="8">
        <v>1.03</v>
      </c>
      <c r="F285" s="8" t="s">
        <v>1</v>
      </c>
      <c r="G285" s="8" t="s">
        <v>5</v>
      </c>
      <c r="H285" s="20"/>
      <c r="I285">
        <v>1</v>
      </c>
    </row>
    <row r="286" spans="1:9" ht="12.75" hidden="1" customHeight="1" x14ac:dyDescent="0.2">
      <c r="A286" s="23"/>
      <c r="B286" s="23"/>
      <c r="C286" s="8" t="s">
        <v>352</v>
      </c>
      <c r="D286" s="8" t="s">
        <v>0</v>
      </c>
      <c r="E286" s="8">
        <v>0.98</v>
      </c>
      <c r="F286" s="8" t="s">
        <v>8</v>
      </c>
      <c r="G286" s="8" t="s">
        <v>22</v>
      </c>
      <c r="H286" s="20"/>
      <c r="I286">
        <v>1</v>
      </c>
    </row>
    <row r="287" spans="1:9" ht="12.75" hidden="1" customHeight="1" x14ac:dyDescent="0.2">
      <c r="A287" s="23"/>
      <c r="B287" s="23"/>
      <c r="C287" s="8" t="s">
        <v>353</v>
      </c>
      <c r="D287" s="8" t="s">
        <v>0</v>
      </c>
      <c r="E287" s="8">
        <v>9.8000000000000007</v>
      </c>
      <c r="F287" s="8" t="s">
        <v>8</v>
      </c>
      <c r="G287" s="8" t="s">
        <v>3</v>
      </c>
      <c r="H287" s="20"/>
      <c r="I287">
        <v>1</v>
      </c>
    </row>
    <row r="288" spans="1:9" ht="12.75" hidden="1" customHeight="1" x14ac:dyDescent="0.2">
      <c r="A288" s="23"/>
      <c r="B288" s="23"/>
      <c r="C288" s="8" t="s">
        <v>354</v>
      </c>
      <c r="D288" s="8" t="s">
        <v>0</v>
      </c>
      <c r="E288" s="8">
        <v>0.96</v>
      </c>
      <c r="F288" s="8" t="s">
        <v>1</v>
      </c>
      <c r="G288" s="8" t="s">
        <v>3</v>
      </c>
      <c r="H288" s="20"/>
      <c r="I288">
        <v>1</v>
      </c>
    </row>
    <row r="289" spans="1:9" ht="12.75" hidden="1" customHeight="1" x14ac:dyDescent="0.2">
      <c r="A289" s="23"/>
      <c r="B289" s="23"/>
      <c r="C289" s="8" t="s">
        <v>355</v>
      </c>
      <c r="D289" s="8" t="s">
        <v>0</v>
      </c>
      <c r="E289" s="8">
        <v>1.9</v>
      </c>
      <c r="F289" s="8" t="s">
        <v>1</v>
      </c>
      <c r="G289" s="8" t="s">
        <v>3</v>
      </c>
      <c r="H289" s="20"/>
      <c r="I289">
        <v>1</v>
      </c>
    </row>
    <row r="290" spans="1:9" ht="12.75" hidden="1" customHeight="1" x14ac:dyDescent="0.2">
      <c r="A290" s="23"/>
      <c r="B290" s="23"/>
      <c r="C290" s="8" t="s">
        <v>356</v>
      </c>
      <c r="D290" s="8" t="s">
        <v>0</v>
      </c>
      <c r="E290" s="8">
        <v>1.6</v>
      </c>
      <c r="F290" s="8" t="s">
        <v>44</v>
      </c>
      <c r="G290" s="8"/>
      <c r="H290" s="20"/>
      <c r="I290">
        <v>1</v>
      </c>
    </row>
    <row r="291" spans="1:9" ht="12.75" hidden="1" customHeight="1" x14ac:dyDescent="0.2">
      <c r="A291" s="23"/>
      <c r="B291" s="23"/>
      <c r="C291" s="8" t="s">
        <v>357</v>
      </c>
      <c r="D291" s="8" t="s">
        <v>0</v>
      </c>
      <c r="E291" s="8">
        <v>2.2400000000000002</v>
      </c>
      <c r="F291" s="8" t="s">
        <v>36</v>
      </c>
      <c r="G291" s="8"/>
      <c r="H291" s="20"/>
      <c r="I291">
        <v>1</v>
      </c>
    </row>
    <row r="292" spans="1:9" ht="12.75" hidden="1" customHeight="1" x14ac:dyDescent="0.2">
      <c r="A292" s="23"/>
      <c r="B292" s="23"/>
      <c r="C292" s="8" t="s">
        <v>358</v>
      </c>
      <c r="D292" s="8" t="s">
        <v>0</v>
      </c>
      <c r="E292" s="8">
        <v>1.55</v>
      </c>
      <c r="F292" s="8" t="s">
        <v>1</v>
      </c>
      <c r="G292" s="8" t="s">
        <v>3</v>
      </c>
      <c r="H292" s="20"/>
      <c r="I292">
        <v>1</v>
      </c>
    </row>
    <row r="293" spans="1:9" ht="12.75" hidden="1" customHeight="1" x14ac:dyDescent="0.2">
      <c r="A293" s="23"/>
      <c r="B293" s="23"/>
      <c r="C293" s="8" t="s">
        <v>359</v>
      </c>
      <c r="D293" s="8" t="s">
        <v>0</v>
      </c>
      <c r="E293" s="8">
        <v>1</v>
      </c>
      <c r="F293" s="8" t="s">
        <v>36</v>
      </c>
      <c r="G293" s="8" t="s">
        <v>3</v>
      </c>
      <c r="H293" s="20"/>
      <c r="I293">
        <v>1</v>
      </c>
    </row>
    <row r="294" spans="1:9" ht="13.15" hidden="1" customHeight="1" x14ac:dyDescent="0.2">
      <c r="A294" s="23"/>
      <c r="B294" s="23"/>
      <c r="C294" s="8" t="s">
        <v>360</v>
      </c>
      <c r="D294" s="8" t="s">
        <v>0</v>
      </c>
      <c r="E294" s="8">
        <v>16.32</v>
      </c>
      <c r="F294" s="8" t="s">
        <v>14</v>
      </c>
      <c r="G294" s="8" t="s">
        <v>43</v>
      </c>
      <c r="H294" s="20"/>
      <c r="I294">
        <v>1</v>
      </c>
    </row>
    <row r="295" spans="1:9" ht="12.75" hidden="1" customHeight="1" x14ac:dyDescent="0.2">
      <c r="A295" s="23"/>
      <c r="B295" s="23"/>
      <c r="C295" s="8" t="s">
        <v>361</v>
      </c>
      <c r="D295" s="8" t="s">
        <v>6</v>
      </c>
      <c r="E295" s="8">
        <v>1.24</v>
      </c>
      <c r="F295" s="8" t="s">
        <v>7</v>
      </c>
      <c r="G295" s="8"/>
      <c r="H295" s="20"/>
      <c r="I295">
        <v>1</v>
      </c>
    </row>
    <row r="296" spans="1:9" ht="12.75" hidden="1" customHeight="1" x14ac:dyDescent="0.2">
      <c r="A296" s="23"/>
      <c r="B296" s="23"/>
      <c r="C296" s="8" t="s">
        <v>362</v>
      </c>
      <c r="D296" s="8" t="s">
        <v>17</v>
      </c>
      <c r="E296" s="8">
        <v>0.55000000000000004</v>
      </c>
      <c r="F296" s="8" t="s">
        <v>18</v>
      </c>
      <c r="G296" s="8"/>
      <c r="H296" s="20"/>
      <c r="I296">
        <v>1</v>
      </c>
    </row>
    <row r="297" spans="1:9" ht="12.75" hidden="1" customHeight="1" x14ac:dyDescent="0.2">
      <c r="A297" s="23"/>
      <c r="B297" s="23"/>
      <c r="C297" s="8" t="s">
        <v>363</v>
      </c>
      <c r="D297" s="8" t="s">
        <v>17</v>
      </c>
      <c r="E297" s="8">
        <v>0.16</v>
      </c>
      <c r="F297" s="8" t="s">
        <v>18</v>
      </c>
      <c r="G297" s="8"/>
      <c r="H297" s="20"/>
      <c r="I297">
        <v>1</v>
      </c>
    </row>
    <row r="298" spans="1:9" ht="12.75" hidden="1" customHeight="1" x14ac:dyDescent="0.2">
      <c r="A298" s="23"/>
      <c r="B298" s="23"/>
      <c r="C298" s="8" t="s">
        <v>364</v>
      </c>
      <c r="D298" s="8" t="s">
        <v>6</v>
      </c>
      <c r="E298" s="8">
        <v>0.21</v>
      </c>
      <c r="F298" s="8" t="s">
        <v>7</v>
      </c>
      <c r="G298" s="8"/>
      <c r="H298" s="20"/>
      <c r="I298">
        <v>1</v>
      </c>
    </row>
    <row r="299" spans="1:9" ht="12.75" hidden="1" customHeight="1" x14ac:dyDescent="0.2">
      <c r="A299" s="23"/>
      <c r="B299" s="23"/>
      <c r="C299" s="8" t="s">
        <v>365</v>
      </c>
      <c r="D299" s="8" t="s">
        <v>16</v>
      </c>
      <c r="E299" s="8">
        <v>1.8</v>
      </c>
      <c r="F299" s="8" t="s">
        <v>8</v>
      </c>
      <c r="G299" s="8"/>
      <c r="H299" s="20"/>
      <c r="I299">
        <v>1</v>
      </c>
    </row>
    <row r="300" spans="1:9" ht="12.75" hidden="1" customHeight="1" x14ac:dyDescent="0.2">
      <c r="A300" s="23"/>
      <c r="B300" s="23"/>
      <c r="C300" s="8" t="s">
        <v>366</v>
      </c>
      <c r="D300" s="8" t="s">
        <v>25</v>
      </c>
      <c r="E300" s="8">
        <v>0.41</v>
      </c>
      <c r="F300" s="8" t="s">
        <v>8</v>
      </c>
      <c r="G300" s="8"/>
      <c r="H300" s="20"/>
      <c r="I300">
        <v>1</v>
      </c>
    </row>
    <row r="301" spans="1:9" ht="12.75" hidden="1" customHeight="1" x14ac:dyDescent="0.2">
      <c r="A301" s="23"/>
      <c r="B301" s="23"/>
      <c r="C301" s="8" t="s">
        <v>367</v>
      </c>
      <c r="D301" s="8" t="s">
        <v>17</v>
      </c>
      <c r="E301" s="8">
        <v>0.05</v>
      </c>
      <c r="F301" s="8" t="s">
        <v>18</v>
      </c>
      <c r="G301" s="8"/>
      <c r="H301" s="20"/>
      <c r="I301">
        <v>1</v>
      </c>
    </row>
    <row r="302" spans="1:9" ht="12.75" hidden="1" customHeight="1" x14ac:dyDescent="0.2">
      <c r="A302" s="23"/>
      <c r="B302" s="23"/>
      <c r="C302" s="8" t="s">
        <v>368</v>
      </c>
      <c r="D302" s="8" t="s">
        <v>0</v>
      </c>
      <c r="E302" s="8">
        <v>1.83</v>
      </c>
      <c r="F302" s="8" t="s">
        <v>14</v>
      </c>
      <c r="G302" s="8" t="s">
        <v>3</v>
      </c>
      <c r="H302" s="20"/>
      <c r="I302">
        <v>1</v>
      </c>
    </row>
    <row r="303" spans="1:9" ht="12.75" hidden="1" customHeight="1" x14ac:dyDescent="0.2">
      <c r="A303" s="23"/>
      <c r="B303" s="23"/>
      <c r="C303" s="8" t="s">
        <v>369</v>
      </c>
      <c r="D303" s="8" t="s">
        <v>0</v>
      </c>
      <c r="E303" s="8">
        <v>3.09</v>
      </c>
      <c r="F303" s="8" t="s">
        <v>14</v>
      </c>
      <c r="G303" s="8" t="s">
        <v>35</v>
      </c>
      <c r="H303" s="20"/>
      <c r="I303">
        <v>1</v>
      </c>
    </row>
    <row r="304" spans="1:9" ht="12.75" hidden="1" customHeight="1" x14ac:dyDescent="0.2">
      <c r="A304" s="23"/>
      <c r="B304" s="23"/>
      <c r="C304" s="8" t="s">
        <v>370</v>
      </c>
      <c r="D304" s="8" t="s">
        <v>0</v>
      </c>
      <c r="E304" s="8">
        <v>2.61</v>
      </c>
      <c r="F304" s="8" t="s">
        <v>8</v>
      </c>
      <c r="G304" s="8" t="s">
        <v>3</v>
      </c>
      <c r="H304" s="20"/>
      <c r="I304">
        <v>1</v>
      </c>
    </row>
    <row r="305" spans="1:9" ht="12.75" hidden="1" customHeight="1" x14ac:dyDescent="0.2">
      <c r="A305" s="23"/>
      <c r="B305" s="23"/>
      <c r="C305" s="8" t="s">
        <v>371</v>
      </c>
      <c r="D305" s="8" t="s">
        <v>0</v>
      </c>
      <c r="E305" s="8">
        <v>4.32</v>
      </c>
      <c r="F305" s="8" t="s">
        <v>31</v>
      </c>
      <c r="G305" s="8" t="s">
        <v>3</v>
      </c>
      <c r="H305" s="20"/>
      <c r="I305">
        <v>1</v>
      </c>
    </row>
    <row r="306" spans="1:9" ht="12.75" hidden="1" customHeight="1" x14ac:dyDescent="0.2">
      <c r="A306" s="23"/>
      <c r="B306" s="23"/>
      <c r="C306" s="8" t="s">
        <v>372</v>
      </c>
      <c r="D306" s="8" t="s">
        <v>17</v>
      </c>
      <c r="E306" s="8">
        <v>0.05</v>
      </c>
      <c r="F306" s="8" t="s">
        <v>18</v>
      </c>
      <c r="G306" s="8"/>
      <c r="H306" s="20"/>
      <c r="I306">
        <v>1</v>
      </c>
    </row>
    <row r="307" spans="1:9" ht="13.15" hidden="1" customHeight="1" x14ac:dyDescent="0.2">
      <c r="A307" s="23"/>
      <c r="B307" s="23"/>
      <c r="C307" s="8" t="s">
        <v>373</v>
      </c>
      <c r="D307" s="8" t="s">
        <v>0</v>
      </c>
      <c r="E307" s="8">
        <v>0.85</v>
      </c>
      <c r="F307" s="8" t="s">
        <v>8</v>
      </c>
      <c r="G307" s="8" t="s">
        <v>5</v>
      </c>
      <c r="H307" s="20"/>
      <c r="I307">
        <v>1</v>
      </c>
    </row>
    <row r="308" spans="1:9" ht="12.75" hidden="1" customHeight="1" x14ac:dyDescent="0.2">
      <c r="A308" s="23"/>
      <c r="B308" s="23"/>
      <c r="C308" s="8" t="s">
        <v>374</v>
      </c>
      <c r="D308" s="8" t="s">
        <v>0</v>
      </c>
      <c r="E308" s="8">
        <v>4.83</v>
      </c>
      <c r="F308" s="8" t="s">
        <v>14</v>
      </c>
      <c r="G308" s="8" t="s">
        <v>22</v>
      </c>
      <c r="H308" s="20"/>
      <c r="I308">
        <v>1</v>
      </c>
    </row>
    <row r="309" spans="1:9" ht="12.75" hidden="1" customHeight="1" x14ac:dyDescent="0.2">
      <c r="A309" s="23"/>
      <c r="B309" s="23"/>
      <c r="C309" s="8" t="s">
        <v>375</v>
      </c>
      <c r="D309" s="8" t="s">
        <v>0</v>
      </c>
      <c r="E309" s="8">
        <v>3.44</v>
      </c>
      <c r="F309" s="8" t="s">
        <v>14</v>
      </c>
      <c r="G309" s="8" t="s">
        <v>3</v>
      </c>
      <c r="H309" s="20"/>
      <c r="I309">
        <v>1</v>
      </c>
    </row>
    <row r="310" spans="1:9" ht="12.75" hidden="1" customHeight="1" x14ac:dyDescent="0.2">
      <c r="A310" s="23"/>
      <c r="B310" s="23"/>
      <c r="C310" s="8" t="s">
        <v>376</v>
      </c>
      <c r="D310" s="8" t="s">
        <v>0</v>
      </c>
      <c r="E310" s="8">
        <v>2.0099999999999998</v>
      </c>
      <c r="F310" s="8" t="s">
        <v>14</v>
      </c>
      <c r="G310" s="8" t="s">
        <v>3</v>
      </c>
      <c r="H310" s="20"/>
      <c r="I310">
        <v>1</v>
      </c>
    </row>
    <row r="311" spans="1:9" ht="12.75" hidden="1" customHeight="1" x14ac:dyDescent="0.2">
      <c r="A311" s="23"/>
      <c r="B311" s="23"/>
      <c r="C311" s="8" t="s">
        <v>377</v>
      </c>
      <c r="D311" s="8" t="s">
        <v>0</v>
      </c>
      <c r="E311" s="8">
        <v>2.44</v>
      </c>
      <c r="F311" s="8" t="s">
        <v>14</v>
      </c>
      <c r="G311" s="8" t="s">
        <v>5</v>
      </c>
      <c r="H311" s="20"/>
      <c r="I311">
        <v>1</v>
      </c>
    </row>
    <row r="312" spans="1:9" ht="12.75" hidden="1" customHeight="1" x14ac:dyDescent="0.2">
      <c r="A312" s="23"/>
      <c r="B312" s="23"/>
      <c r="C312" s="8" t="s">
        <v>378</v>
      </c>
      <c r="D312" s="8" t="s">
        <v>0</v>
      </c>
      <c r="E312" s="8">
        <v>2.73</v>
      </c>
      <c r="F312" s="8" t="s">
        <v>14</v>
      </c>
      <c r="G312" s="8" t="s">
        <v>22</v>
      </c>
      <c r="H312" s="20"/>
      <c r="I312">
        <v>1</v>
      </c>
    </row>
    <row r="313" spans="1:9" ht="12.75" hidden="1" customHeight="1" x14ac:dyDescent="0.2">
      <c r="A313" s="23"/>
      <c r="B313" s="23"/>
      <c r="C313" s="8" t="s">
        <v>379</v>
      </c>
      <c r="D313" s="8" t="s">
        <v>0</v>
      </c>
      <c r="E313" s="8">
        <v>8.86</v>
      </c>
      <c r="F313" s="8" t="s">
        <v>8</v>
      </c>
      <c r="G313" s="8" t="s">
        <v>29</v>
      </c>
      <c r="H313" s="20"/>
      <c r="I313">
        <v>1</v>
      </c>
    </row>
    <row r="314" spans="1:9" ht="12.75" hidden="1" customHeight="1" x14ac:dyDescent="0.2">
      <c r="A314" s="23"/>
      <c r="B314" s="23"/>
      <c r="C314" s="8" t="s">
        <v>380</v>
      </c>
      <c r="D314" s="8" t="s">
        <v>0</v>
      </c>
      <c r="E314" s="8">
        <v>1.2</v>
      </c>
      <c r="F314" s="8" t="s">
        <v>8</v>
      </c>
      <c r="G314" s="8" t="s">
        <v>5</v>
      </c>
      <c r="H314" s="20"/>
      <c r="I314">
        <v>1</v>
      </c>
    </row>
    <row r="315" spans="1:9" ht="12.75" hidden="1" customHeight="1" x14ac:dyDescent="0.2">
      <c r="A315" s="23"/>
      <c r="B315" s="23"/>
      <c r="C315" s="8" t="s">
        <v>381</v>
      </c>
      <c r="D315" s="8" t="s">
        <v>0</v>
      </c>
      <c r="E315" s="8">
        <v>1.28</v>
      </c>
      <c r="F315" s="8" t="s">
        <v>36</v>
      </c>
      <c r="G315" s="8"/>
      <c r="H315" s="20"/>
      <c r="I315">
        <v>1</v>
      </c>
    </row>
    <row r="316" spans="1:9" ht="12.75" hidden="1" customHeight="1" x14ac:dyDescent="0.2">
      <c r="A316" s="23"/>
      <c r="B316" s="23"/>
      <c r="C316" s="8" t="s">
        <v>382</v>
      </c>
      <c r="D316" s="8" t="s">
        <v>0</v>
      </c>
      <c r="E316" s="8">
        <v>2.57</v>
      </c>
      <c r="F316" s="8" t="s">
        <v>36</v>
      </c>
      <c r="G316" s="8"/>
      <c r="H316" s="20"/>
      <c r="I316">
        <v>1</v>
      </c>
    </row>
    <row r="317" spans="1:9" ht="12.75" hidden="1" customHeight="1" x14ac:dyDescent="0.2">
      <c r="A317" s="23"/>
      <c r="B317" s="23"/>
      <c r="C317" s="8" t="s">
        <v>383</v>
      </c>
      <c r="D317" s="8" t="s">
        <v>0</v>
      </c>
      <c r="E317" s="8">
        <v>5.81</v>
      </c>
      <c r="F317" s="8" t="s">
        <v>14</v>
      </c>
      <c r="G317" s="8" t="s">
        <v>3</v>
      </c>
      <c r="H317" s="20"/>
      <c r="I317">
        <v>1</v>
      </c>
    </row>
    <row r="318" spans="1:9" ht="12.75" hidden="1" customHeight="1" x14ac:dyDescent="0.2">
      <c r="A318" s="23"/>
      <c r="B318" s="23"/>
      <c r="C318" s="8" t="s">
        <v>384</v>
      </c>
      <c r="D318" s="8" t="s">
        <v>0</v>
      </c>
      <c r="E318" s="8">
        <v>1.69</v>
      </c>
      <c r="F318" s="8" t="s">
        <v>14</v>
      </c>
      <c r="G318" s="8" t="s">
        <v>5</v>
      </c>
      <c r="H318" s="20"/>
      <c r="I318">
        <v>1</v>
      </c>
    </row>
    <row r="319" spans="1:9" ht="12.75" hidden="1" customHeight="1" x14ac:dyDescent="0.2">
      <c r="A319" s="23"/>
      <c r="B319" s="23"/>
      <c r="C319" s="8" t="s">
        <v>385</v>
      </c>
      <c r="D319" s="8" t="s">
        <v>0</v>
      </c>
      <c r="E319" s="8">
        <v>3.79</v>
      </c>
      <c r="F319" s="8" t="s">
        <v>14</v>
      </c>
      <c r="G319" s="8"/>
      <c r="H319" s="20"/>
      <c r="I319">
        <v>1</v>
      </c>
    </row>
    <row r="320" spans="1:9" ht="12.75" hidden="1" customHeight="1" x14ac:dyDescent="0.2">
      <c r="A320" s="23"/>
      <c r="B320" s="23"/>
      <c r="C320" s="8" t="s">
        <v>386</v>
      </c>
      <c r="D320" s="8" t="s">
        <v>0</v>
      </c>
      <c r="E320" s="8">
        <v>3.43</v>
      </c>
      <c r="F320" s="8" t="s">
        <v>14</v>
      </c>
      <c r="G320" s="8" t="s">
        <v>3</v>
      </c>
      <c r="H320" s="20"/>
      <c r="I320">
        <v>1</v>
      </c>
    </row>
    <row r="321" spans="1:9" ht="12.75" hidden="1" customHeight="1" x14ac:dyDescent="0.2">
      <c r="A321" s="23"/>
      <c r="B321" s="23"/>
      <c r="C321" s="8" t="s">
        <v>387</v>
      </c>
      <c r="D321" s="8" t="s">
        <v>0</v>
      </c>
      <c r="E321" s="8">
        <v>0.84</v>
      </c>
      <c r="F321" s="8" t="s">
        <v>14</v>
      </c>
      <c r="G321" s="8" t="s">
        <v>3</v>
      </c>
      <c r="H321" s="20"/>
      <c r="I321">
        <v>1</v>
      </c>
    </row>
    <row r="322" spans="1:9" ht="12.75" hidden="1" customHeight="1" x14ac:dyDescent="0.2">
      <c r="A322" s="23"/>
      <c r="B322" s="23"/>
      <c r="C322" s="8" t="s">
        <v>388</v>
      </c>
      <c r="D322" s="8" t="s">
        <v>0</v>
      </c>
      <c r="E322" s="8">
        <v>2.1</v>
      </c>
      <c r="F322" s="8" t="s">
        <v>14</v>
      </c>
      <c r="G322" s="8" t="s">
        <v>3</v>
      </c>
      <c r="H322" s="20"/>
      <c r="I322">
        <v>1</v>
      </c>
    </row>
    <row r="323" spans="1:9" ht="12.75" hidden="1" customHeight="1" x14ac:dyDescent="0.2">
      <c r="A323" s="23"/>
      <c r="B323" s="23"/>
      <c r="C323" s="8" t="s">
        <v>389</v>
      </c>
      <c r="D323" s="8" t="s">
        <v>0</v>
      </c>
      <c r="E323" s="8">
        <v>1.22</v>
      </c>
      <c r="F323" s="8" t="s">
        <v>31</v>
      </c>
      <c r="G323" s="8" t="s">
        <v>3</v>
      </c>
      <c r="H323" s="20"/>
      <c r="I323">
        <v>1</v>
      </c>
    </row>
    <row r="324" spans="1:9" ht="12.75" hidden="1" customHeight="1" x14ac:dyDescent="0.2">
      <c r="A324" s="23"/>
      <c r="B324" s="23"/>
      <c r="C324" s="8" t="s">
        <v>390</v>
      </c>
      <c r="D324" s="8" t="s">
        <v>0</v>
      </c>
      <c r="E324" s="8">
        <v>1.69</v>
      </c>
      <c r="F324" s="8" t="s">
        <v>14</v>
      </c>
      <c r="G324" s="8" t="s">
        <v>5</v>
      </c>
      <c r="H324" s="20"/>
      <c r="I324">
        <v>1</v>
      </c>
    </row>
    <row r="325" spans="1:9" ht="12.75" hidden="1" customHeight="1" x14ac:dyDescent="0.2">
      <c r="A325" s="23"/>
      <c r="B325" s="23"/>
      <c r="C325" s="8" t="s">
        <v>391</v>
      </c>
      <c r="D325" s="8" t="s">
        <v>0</v>
      </c>
      <c r="E325" s="8">
        <v>1.92</v>
      </c>
      <c r="F325" s="8" t="s">
        <v>31</v>
      </c>
      <c r="G325" s="8"/>
      <c r="H325" s="20"/>
      <c r="I325">
        <v>1</v>
      </c>
    </row>
    <row r="326" spans="1:9" ht="12.75" hidden="1" customHeight="1" x14ac:dyDescent="0.2">
      <c r="A326" s="23"/>
      <c r="B326" s="23"/>
      <c r="C326" s="8" t="s">
        <v>392</v>
      </c>
      <c r="D326" s="8" t="s">
        <v>0</v>
      </c>
      <c r="E326" s="8">
        <v>3.23</v>
      </c>
      <c r="F326" s="8" t="s">
        <v>31</v>
      </c>
      <c r="G326" s="8"/>
      <c r="H326" s="20"/>
      <c r="I326">
        <v>1</v>
      </c>
    </row>
    <row r="327" spans="1:9" ht="13.15" hidden="1" customHeight="1" x14ac:dyDescent="0.2">
      <c r="A327" s="23"/>
      <c r="B327" s="23"/>
      <c r="C327" s="8" t="s">
        <v>393</v>
      </c>
      <c r="D327" s="8" t="s">
        <v>0</v>
      </c>
      <c r="E327" s="8">
        <v>3.3</v>
      </c>
      <c r="F327" s="8" t="s">
        <v>1</v>
      </c>
      <c r="G327" s="8" t="s">
        <v>33</v>
      </c>
      <c r="H327" s="20"/>
      <c r="I327">
        <v>1</v>
      </c>
    </row>
    <row r="328" spans="1:9" ht="12.75" hidden="1" customHeight="1" x14ac:dyDescent="0.2">
      <c r="A328" s="23"/>
      <c r="B328" s="23"/>
      <c r="C328" s="8" t="s">
        <v>394</v>
      </c>
      <c r="D328" s="8" t="s">
        <v>50</v>
      </c>
      <c r="E328" s="8">
        <v>0.37</v>
      </c>
      <c r="F328" s="8" t="s">
        <v>1</v>
      </c>
      <c r="G328" s="8" t="s">
        <v>33</v>
      </c>
      <c r="H328" s="20"/>
      <c r="I328">
        <v>1</v>
      </c>
    </row>
    <row r="329" spans="1:9" ht="12.75" hidden="1" customHeight="1" x14ac:dyDescent="0.2">
      <c r="A329" s="23"/>
      <c r="B329" s="23"/>
      <c r="C329" s="8" t="s">
        <v>395</v>
      </c>
      <c r="D329" s="8" t="s">
        <v>0</v>
      </c>
      <c r="E329" s="8">
        <v>12.24</v>
      </c>
      <c r="F329" s="8" t="s">
        <v>8</v>
      </c>
      <c r="G329" s="8" t="s">
        <v>3</v>
      </c>
      <c r="H329" s="20"/>
      <c r="I329">
        <v>1</v>
      </c>
    </row>
    <row r="330" spans="1:9" ht="12.75" hidden="1" customHeight="1" x14ac:dyDescent="0.2">
      <c r="A330" s="23"/>
      <c r="B330" s="23"/>
      <c r="C330" s="8" t="s">
        <v>396</v>
      </c>
      <c r="D330" s="8" t="s">
        <v>0</v>
      </c>
      <c r="E330" s="8">
        <v>0.74</v>
      </c>
      <c r="F330" s="8" t="s">
        <v>8</v>
      </c>
      <c r="G330" s="8" t="s">
        <v>5</v>
      </c>
      <c r="H330" s="20"/>
      <c r="I330">
        <v>1</v>
      </c>
    </row>
    <row r="331" spans="1:9" ht="12.75" hidden="1" customHeight="1" x14ac:dyDescent="0.2">
      <c r="A331" s="23"/>
      <c r="B331" s="23"/>
      <c r="C331" s="8" t="s">
        <v>397</v>
      </c>
      <c r="D331" s="8" t="s">
        <v>0</v>
      </c>
      <c r="E331" s="8">
        <v>1.36</v>
      </c>
      <c r="F331" s="8" t="s">
        <v>8</v>
      </c>
      <c r="G331" s="8" t="s">
        <v>3</v>
      </c>
      <c r="H331" s="20"/>
      <c r="I331">
        <v>1</v>
      </c>
    </row>
    <row r="332" spans="1:9" ht="12.75" hidden="1" customHeight="1" x14ac:dyDescent="0.2">
      <c r="A332" s="22"/>
      <c r="B332" s="22"/>
      <c r="C332" s="8" t="s">
        <v>398</v>
      </c>
      <c r="D332" s="8" t="s">
        <v>0</v>
      </c>
      <c r="E332" s="8">
        <v>2.2400000000000002</v>
      </c>
      <c r="F332" s="8" t="s">
        <v>14</v>
      </c>
      <c r="G332" s="8" t="s">
        <v>5</v>
      </c>
      <c r="H332" s="20"/>
      <c r="I332">
        <v>1</v>
      </c>
    </row>
  </sheetData>
  <sheetProtection formatCells="0" formatColumns="0" formatRows="0" insertColumns="0" insertRows="0" insertHyperlinks="0" deleteColumns="0" deleteRows="0" sort="0" autoFilter="0" pivotTables="0"/>
  <autoFilter ref="A1:H332" xr:uid="{6CD71A81-3894-4235-B240-4D0C3CFCE595}">
    <filterColumn colId="2">
      <filters>
        <filter val="1-05-202   -f   -00"/>
        <filter val="1-05-202   -h   -00"/>
        <filter val="1-05-202   -o   -00"/>
        <filter val="1-05-214   -b   -00"/>
        <filter val="1-05-214   -d   -00"/>
        <filter val="1-05-222   -b   -00"/>
        <filter val="1-05-239   -b   -00"/>
        <filter val="1-05-239   -j   -00"/>
        <filter val="1-05-246   -b   -00"/>
        <filter val="1-05-246   -i   -00"/>
        <filter val="1-05-246   -j   -00"/>
        <filter val="2-13-443   -a   -00"/>
        <filter val="3-19-105   -z   -00"/>
        <filter val="3-19-106   -f   -00"/>
      </filters>
    </filterColumn>
  </autoFilter>
  <mergeCells count="33">
    <mergeCell ref="A186:A192"/>
    <mergeCell ref="B186:B192"/>
    <mergeCell ref="B193:B197"/>
    <mergeCell ref="A193:A332"/>
    <mergeCell ref="B198:B233"/>
    <mergeCell ref="B275:B278"/>
    <mergeCell ref="B279:B332"/>
    <mergeCell ref="B270:B273"/>
    <mergeCell ref="B258:B263"/>
    <mergeCell ref="B265:B269"/>
    <mergeCell ref="A181:A185"/>
    <mergeCell ref="B181:B183"/>
    <mergeCell ref="B184:B185"/>
    <mergeCell ref="B154:B165"/>
    <mergeCell ref="B111:B153"/>
    <mergeCell ref="B166:B176"/>
    <mergeCell ref="B177:B180"/>
    <mergeCell ref="A3:A180"/>
    <mergeCell ref="B3:B27"/>
    <mergeCell ref="H3:H33"/>
    <mergeCell ref="B28:B50"/>
    <mergeCell ref="H34:H54"/>
    <mergeCell ref="B51:B54"/>
    <mergeCell ref="B55:B100"/>
    <mergeCell ref="H55:H79"/>
    <mergeCell ref="H80:H110"/>
    <mergeCell ref="B101:B110"/>
    <mergeCell ref="H111:H117"/>
    <mergeCell ref="H118:H140"/>
    <mergeCell ref="H141:H332"/>
    <mergeCell ref="B248:B253"/>
    <mergeCell ref="B255:B257"/>
    <mergeCell ref="B234:B245"/>
  </mergeCells>
  <pageMargins left="0.7" right="0.7" top="0.75" bottom="0.75" header="0.3" footer="0.3"/>
  <pageSetup paperSize="9" scale="56" orientation="portrait" r:id="rId1"/>
  <rowBreaks count="6" manualBreakCount="6">
    <brk id="76" max="7" man="1"/>
    <brk id="159" max="7" man="1"/>
    <brk id="195" max="7" man="1"/>
    <brk id="253" max="7" man="1"/>
    <brk id="267" max="7" man="1"/>
    <brk id="306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536CC-0C3E-4C8E-871D-33FA8A4D83A3}">
  <dimension ref="B2:C16"/>
  <sheetViews>
    <sheetView workbookViewId="0">
      <selection activeCell="B29" sqref="B29"/>
    </sheetView>
  </sheetViews>
  <sheetFormatPr defaultRowHeight="12.75" x14ac:dyDescent="0.2"/>
  <cols>
    <col min="2" max="2" width="55" customWidth="1"/>
    <col min="3" max="3" width="37.28515625" customWidth="1"/>
  </cols>
  <sheetData>
    <row r="2" spans="2:3" ht="13.5" thickBot="1" x14ac:dyDescent="0.25">
      <c r="B2" s="1" t="s">
        <v>405</v>
      </c>
      <c r="C2" t="s">
        <v>408</v>
      </c>
    </row>
    <row r="3" spans="2:3" x14ac:dyDescent="0.2">
      <c r="B3" s="2" t="s">
        <v>404</v>
      </c>
      <c r="C3" s="3">
        <f>SUMIF('Szczegółowo '!I3:I332,"",'Szczegółowo '!E3:E332)</f>
        <v>373.6600000000002</v>
      </c>
    </row>
    <row r="4" spans="2:3" ht="13.5" thickBot="1" x14ac:dyDescent="0.25">
      <c r="B4" s="4" t="s">
        <v>403</v>
      </c>
      <c r="C4" s="5">
        <v>5.32</v>
      </c>
    </row>
    <row r="5" spans="2:3" x14ac:dyDescent="0.2">
      <c r="B5" s="2" t="s">
        <v>399</v>
      </c>
      <c r="C5" s="3">
        <f>SUMIF('Szczegółowo '!I3:I332,"1",'Szczegółowo '!E3:E332)</f>
        <v>463.07000000000028</v>
      </c>
    </row>
    <row r="6" spans="2:3" ht="13.5" thickBot="1" x14ac:dyDescent="0.25">
      <c r="B6" s="4" t="s">
        <v>403</v>
      </c>
      <c r="C6" s="5">
        <v>5.76</v>
      </c>
    </row>
    <row r="7" spans="2:3" x14ac:dyDescent="0.2">
      <c r="B7" s="2" t="s">
        <v>409</v>
      </c>
      <c r="C7" s="3">
        <f ca="1">SUMIF('Szczegółowo '!I3:I333,"3",'Szczegółowo '!E3:E332)</f>
        <v>27.5</v>
      </c>
    </row>
    <row r="8" spans="2:3" ht="13.5" thickBot="1" x14ac:dyDescent="0.25">
      <c r="B8" s="6" t="s">
        <v>402</v>
      </c>
      <c r="C8" s="5">
        <f ca="1">C3+C5+C7</f>
        <v>864.23000000000047</v>
      </c>
    </row>
    <row r="11" spans="2:3" ht="13.5" thickBot="1" x14ac:dyDescent="0.25">
      <c r="B11" t="s">
        <v>406</v>
      </c>
      <c r="C11" s="12"/>
    </row>
    <row r="12" spans="2:3" x14ac:dyDescent="0.2">
      <c r="B12" s="10" t="s">
        <v>399</v>
      </c>
      <c r="C12" s="12">
        <f>SUMIF('Szczegółowo '!I3:I332,"2",'Szczegółowo '!E3:E332)</f>
        <v>27.71</v>
      </c>
    </row>
    <row r="13" spans="2:3" ht="13.5" thickBot="1" x14ac:dyDescent="0.25">
      <c r="B13" s="11" t="s">
        <v>402</v>
      </c>
      <c r="C13" s="12">
        <f>C12</f>
        <v>27.71</v>
      </c>
    </row>
    <row r="16" spans="2:3" ht="19.899999999999999" customHeight="1" x14ac:dyDescent="0.2">
      <c r="B16" s="7" t="s">
        <v>407</v>
      </c>
      <c r="C16">
        <f ca="1">C12+C8</f>
        <v>891.94000000000051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Szczegółowo </vt:lpstr>
      <vt:lpstr>Podsumowanie </vt:lpstr>
      <vt:lpstr>'Szczegółowo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Frąckowiak</dc:creator>
  <cp:lastModifiedBy>Marcin Konik</cp:lastModifiedBy>
  <cp:revision>0</cp:revision>
  <cp:lastPrinted>2024-09-30T09:52:49Z</cp:lastPrinted>
  <dcterms:created xsi:type="dcterms:W3CDTF">2023-03-10T09:13:51Z</dcterms:created>
  <dcterms:modified xsi:type="dcterms:W3CDTF">2024-10-01T05:42:13Z</dcterms:modified>
</cp:coreProperties>
</file>